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rcacontinental.sharepoint.com/sites/IRTeam/Documentos compartidos/General/2023/Conference Call/3Q23/Tablas Excel Website/"/>
    </mc:Choice>
  </mc:AlternateContent>
  <xr:revisionPtr revIDLastSave="178" documentId="8_{150D6CF2-C489-4D48-A163-188CD9E90B6A}" xr6:coauthVersionLast="47" xr6:coauthVersionMax="47" xr10:uidLastSave="{9163D56E-94B4-4816-BE85-081BBA48E370}"/>
  <bookViews>
    <workbookView xWindow="-120" yWindow="-120" windowWidth="29040" windowHeight="15720" tabRatio="849" activeTab="10" xr2:uid="{00000000-000D-0000-FFFF-FFFF00000000}"/>
  </bookViews>
  <sheets>
    <sheet name="Summary" sheetId="9" r:id="rId1"/>
    <sheet name="Consolidated" sheetId="1" r:id="rId2"/>
    <sheet name="MX" sheetId="2" r:id="rId3"/>
    <sheet name="US" sheetId="22" r:id="rId4"/>
    <sheet name="SA" sheetId="3" r:id="rId5"/>
    <sheet name="PL" sheetId="21" r:id="rId6"/>
    <sheet name="BS" sheetId="5" r:id="rId7"/>
    <sheet name="Debt" sheetId="15" r:id="rId8"/>
    <sheet name="CF" sheetId="8" r:id="rId9"/>
    <sheet name="FX" sheetId="19" r:id="rId10"/>
    <sheet name="Segments" sheetId="20" r:id="rId11"/>
  </sheets>
  <externalReferences>
    <externalReference r:id="rId12"/>
    <externalReference r:id="rId13"/>
  </externalReferences>
  <definedNames>
    <definedName name="MesSel">[1]Generales!$C$38</definedName>
    <definedName name="Trim1">[2]Generales!$C$79</definedName>
    <definedName name="Trim2">[2]Generales!$C$80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L1" i="3" l="1"/>
</calcChain>
</file>

<file path=xl/sharedStrings.xml><?xml version="1.0" encoding="utf-8"?>
<sst xmlns="http://schemas.openxmlformats.org/spreadsheetml/2006/main" count="327" uniqueCount="175">
  <si>
    <t xml:space="preserve">DATA IN MILLIONS OF MEXICAN PESOS </t>
  </si>
  <si>
    <t>Variation %</t>
  </si>
  <si>
    <t>Total Beverage Volume (MUC)</t>
  </si>
  <si>
    <t>Net Sales</t>
  </si>
  <si>
    <t>EBITDA</t>
  </si>
  <si>
    <t>Net Income</t>
  </si>
  <si>
    <t>Total Beverage Volume includes jug water</t>
  </si>
  <si>
    <t>Net sales not including Revenues outside the territory (OT) in USA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</si>
  <si>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Operating income + Depreciation + Amortization + Non Recurring Expenses</t>
    </r>
  </si>
  <si>
    <t>Total Volume</t>
  </si>
  <si>
    <t xml:space="preserve">TABLE 2: CONSOLIDATED DATA </t>
  </si>
  <si>
    <t>Volume by category (MUC)</t>
  </si>
  <si>
    <t>Colas</t>
  </si>
  <si>
    <t>Flavors</t>
  </si>
  <si>
    <t>Sparkling Total Volume</t>
  </si>
  <si>
    <t>Water*</t>
  </si>
  <si>
    <t>Still Beverages**</t>
  </si>
  <si>
    <t>Volume excluding Jug</t>
  </si>
  <si>
    <t xml:space="preserve">Jug </t>
  </si>
  <si>
    <r>
      <t xml:space="preserve">Income Statement </t>
    </r>
    <r>
      <rPr>
        <b/>
        <i/>
        <sz val="8"/>
        <color theme="1" tint="0.34998626667073579"/>
        <rFont val="Arial"/>
        <family val="2"/>
      </rPr>
      <t>(MM MXP)</t>
    </r>
  </si>
  <si>
    <t>Net Sales***</t>
  </si>
  <si>
    <t>EBITDA Margin</t>
  </si>
  <si>
    <t>* Includes all single-serve presentations of purified, flavored, and mineral water.</t>
  </si>
  <si>
    <t xml:space="preserve">** Includes teas, isotonics, energy drinks, juices, nectars, fruit, and alcoholic beverages </t>
  </si>
  <si>
    <t>*** Net Sales not including  Revenues outside the territory (OT) in USA</t>
  </si>
  <si>
    <t xml:space="preserve">TABLE 4: UNITED STATES DATA </t>
  </si>
  <si>
    <t>Volume by Category (MUC)</t>
  </si>
  <si>
    <t>Mix (%)</t>
  </si>
  <si>
    <t>Multi-serve</t>
  </si>
  <si>
    <t>Single-serve</t>
  </si>
  <si>
    <r>
      <t>Income Statement</t>
    </r>
    <r>
      <rPr>
        <b/>
        <i/>
        <sz val="8"/>
        <color theme="1" tint="0.34998626667073579"/>
        <rFont val="Arial"/>
        <family val="2"/>
      </rPr>
      <t xml:space="preserve"> (MM MXP)</t>
    </r>
  </si>
  <si>
    <t xml:space="preserve">** Includes teas, isotonics, energy drinks, juices, nectars, and fruit beverages. </t>
  </si>
  <si>
    <t>TABLE 3: MEXICO DATA</t>
  </si>
  <si>
    <t>Volume excluding jug</t>
  </si>
  <si>
    <t>Returnable</t>
  </si>
  <si>
    <t>Non Returnable</t>
  </si>
  <si>
    <t xml:space="preserve">TABLE 4: SOUTH AMERICA DATA </t>
  </si>
  <si>
    <t>Arca Continental, S.A.B. de C.V. and Subsidiaries</t>
  </si>
  <si>
    <t xml:space="preserve">Consolidated Income Statement </t>
  </si>
  <si>
    <t>(millions of Mexican pesos)</t>
  </si>
  <si>
    <t>Variation</t>
  </si>
  <si>
    <t>MM MXP</t>
  </si>
  <si>
    <t>%</t>
  </si>
  <si>
    <t>Cost of Sales</t>
  </si>
  <si>
    <t>Gross Profit</t>
  </si>
  <si>
    <t>Selling Expenses</t>
  </si>
  <si>
    <t>Administrative Expenses</t>
  </si>
  <si>
    <t>Total Costs</t>
  </si>
  <si>
    <t>Non Recurring Expenses</t>
  </si>
  <si>
    <t>Operating Income before other income</t>
  </si>
  <si>
    <r>
      <t>Other Income (Expenses)</t>
    </r>
    <r>
      <rPr>
        <vertAlign val="superscript"/>
        <sz val="11"/>
        <color theme="1" tint="0.34998626667073579"/>
        <rFont val="Arial"/>
        <family val="2"/>
      </rPr>
      <t xml:space="preserve"> 1,2</t>
    </r>
  </si>
  <si>
    <t>Operating Income</t>
  </si>
  <si>
    <t>Interest Expense Net</t>
  </si>
  <si>
    <t>Exchange Gain (Loss)</t>
  </si>
  <si>
    <t>Monetary position result</t>
  </si>
  <si>
    <t>Comprehensive Financial Results</t>
  </si>
  <si>
    <r>
      <t xml:space="preserve">Share of net income of associates </t>
    </r>
    <r>
      <rPr>
        <vertAlign val="superscript"/>
        <sz val="11"/>
        <color theme="1" tint="0.34998626667073579"/>
        <rFont val="Arial"/>
        <family val="2"/>
      </rPr>
      <t>3</t>
    </r>
  </si>
  <si>
    <t>Earnings Before Taxes</t>
  </si>
  <si>
    <t>Profit Taxes</t>
  </si>
  <si>
    <t>Non-controlling interest</t>
  </si>
  <si>
    <t>Net Profit</t>
  </si>
  <si>
    <t>Depreciation and amortization</t>
  </si>
  <si>
    <t>EBITDA / Net Sales</t>
  </si>
  <si>
    <t>EBITDA = Operating Income + Depreciation and Amortization + Non Recurring Expenses</t>
  </si>
  <si>
    <r>
      <rPr>
        <vertAlign val="superscript"/>
        <sz val="9"/>
        <color theme="1"/>
        <rFont val="Arial"/>
        <family val="2"/>
      </rPr>
      <t xml:space="preserve">1 </t>
    </r>
    <r>
      <rPr>
        <sz val="9"/>
        <color theme="1"/>
        <rFont val="Arial"/>
        <family val="2"/>
      </rPr>
      <t>Includes equity method from our participation in operational companies like Jugos del Valle, IEQSA and Bebidas Refrescantes de Nogales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</si>
  <si>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net effect from Revenues outside the territory (OT) in USA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</si>
  <si>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equity method from our participation in non-operational companies like PIASA, PetStar, Beta San Miguel, among others</t>
    </r>
  </si>
  <si>
    <t>Consolidated Balance Sheet</t>
  </si>
  <si>
    <t>December 31</t>
  </si>
  <si>
    <t>ASSETS</t>
  </si>
  <si>
    <t>Cash and cash equivalents</t>
  </si>
  <si>
    <t>Accounts receivable; Net</t>
  </si>
  <si>
    <t>Inventories</t>
  </si>
  <si>
    <t>Prepayments</t>
  </si>
  <si>
    <t>Total Current Assets</t>
  </si>
  <si>
    <t>Investments in shares and other investments</t>
  </si>
  <si>
    <t>Property, plant and other equipment</t>
  </si>
  <si>
    <t>Assets right of use</t>
  </si>
  <si>
    <t>Other non current assets</t>
  </si>
  <si>
    <t>Total Assets</t>
  </si>
  <si>
    <t>LIABILITIES</t>
  </si>
  <si>
    <t>Short term bank loans</t>
  </si>
  <si>
    <t>Suppliers</t>
  </si>
  <si>
    <t>Short term lease</t>
  </si>
  <si>
    <t>Accounts payable and taxes</t>
  </si>
  <si>
    <t>Total Current Liabilities</t>
  </si>
  <si>
    <t>Bank Loans and long term liabilities</t>
  </si>
  <si>
    <t>Long term lease</t>
  </si>
  <si>
    <t>Deferred income tax and others</t>
  </si>
  <si>
    <t>Total Liabilities</t>
  </si>
  <si>
    <t>SHAREHOLDER´S EQUITY</t>
  </si>
  <si>
    <t>Non controlled participation</t>
  </si>
  <si>
    <t>Capital Stock</t>
  </si>
  <si>
    <t>Retained Earnings</t>
  </si>
  <si>
    <t>Total Shareholders' Equity</t>
  </si>
  <si>
    <t>Total Liabilities and Shareholders' Equity</t>
  </si>
  <si>
    <t>Total Debt AC</t>
  </si>
  <si>
    <t>Total</t>
  </si>
  <si>
    <t>Debt Maturity Profile</t>
  </si>
  <si>
    <t>% of Total</t>
  </si>
  <si>
    <t>Cash Flow Statement</t>
  </si>
  <si>
    <t>Foreign exchange / Monetary position result</t>
  </si>
  <si>
    <t>Accrued interests</t>
  </si>
  <si>
    <t>Gain on sale and fixed assets impairment</t>
  </si>
  <si>
    <t>Operating cash flow before taxes</t>
  </si>
  <si>
    <t>Cashflow generated/used in the operation</t>
  </si>
  <si>
    <t>Operating cashflow after working capital</t>
  </si>
  <si>
    <t>Investment Activities:</t>
  </si>
  <si>
    <t>Capital Expenditures and Investments (Net)</t>
  </si>
  <si>
    <t>Financing Activities:</t>
  </si>
  <si>
    <t>Dividends paid</t>
  </si>
  <si>
    <t>Share repurchase program</t>
  </si>
  <si>
    <t>Debt amortization</t>
  </si>
  <si>
    <t>Paid interests</t>
  </si>
  <si>
    <t>Capital increase</t>
  </si>
  <si>
    <t>Other</t>
  </si>
  <si>
    <t>Net increase of cash and equivalents</t>
  </si>
  <si>
    <t>Change in Cash</t>
  </si>
  <si>
    <t>Initial cash and equivalents balance</t>
  </si>
  <si>
    <t>Final cash and equivalents balance</t>
  </si>
  <si>
    <t>Average exchange rate</t>
  </si>
  <si>
    <t>YoY</t>
  </si>
  <si>
    <t>MXN</t>
  </si>
  <si>
    <t>PEN</t>
  </si>
  <si>
    <t>ARS</t>
  </si>
  <si>
    <t>End of period exchange rate</t>
  </si>
  <si>
    <t>Beverage Segments</t>
  </si>
  <si>
    <t xml:space="preserve">Other Business* </t>
  </si>
  <si>
    <t>Mexico</t>
  </si>
  <si>
    <t>USA</t>
  </si>
  <si>
    <t>Peru</t>
  </si>
  <si>
    <t>Argentina</t>
  </si>
  <si>
    <t>Ecuador</t>
  </si>
  <si>
    <t>Eliminations</t>
  </si>
  <si>
    <t>Volume by Segment</t>
  </si>
  <si>
    <t>Sales by Segment</t>
  </si>
  <si>
    <t>Intersegment Sales</t>
  </si>
  <si>
    <t>Net Sales from intersegments</t>
  </si>
  <si>
    <t>Financial Income and Expenses</t>
  </si>
  <si>
    <t>Share of net income of associates</t>
  </si>
  <si>
    <t>Investment in associates companies</t>
  </si>
  <si>
    <t>CAPEX</t>
  </si>
  <si>
    <t>*Others includes Food &amp; Snacks Division, Vending and other subsidiares not related to Beverage segments</t>
  </si>
  <si>
    <t>Local</t>
  </si>
  <si>
    <t>Global</t>
  </si>
  <si>
    <t>Outlook</t>
  </si>
  <si>
    <t>AAA(mex)</t>
  </si>
  <si>
    <t>A</t>
  </si>
  <si>
    <t>Stable</t>
  </si>
  <si>
    <t>Aaa.mx</t>
  </si>
  <si>
    <t>mxAAA</t>
  </si>
  <si>
    <t>-</t>
  </si>
  <si>
    <t>Net cash flow from financing activities</t>
  </si>
  <si>
    <t>-140 bp</t>
  </si>
  <si>
    <t>2Q23</t>
  </si>
  <si>
    <t>20 bp</t>
  </si>
  <si>
    <t>-130 bp</t>
  </si>
  <si>
    <t>Financial Expenses</t>
  </si>
  <si>
    <t>3Q23</t>
  </si>
  <si>
    <t>3Q22</t>
  </si>
  <si>
    <t>Jan-Sep'23</t>
  </si>
  <si>
    <t>Jan-Sep'22</t>
  </si>
  <si>
    <t>100 bp</t>
  </si>
  <si>
    <t>70 bp</t>
  </si>
  <si>
    <t>30 bp</t>
  </si>
  <si>
    <t>210 bp</t>
  </si>
  <si>
    <t>150 bp</t>
  </si>
  <si>
    <t>September 30</t>
  </si>
  <si>
    <t>Credit Rating</t>
  </si>
  <si>
    <t>Fitch</t>
  </si>
  <si>
    <t>Moody's</t>
  </si>
  <si>
    <t>A3</t>
  </si>
  <si>
    <t>S&amp;P</t>
  </si>
  <si>
    <t>Information by Segments 3Q23</t>
  </si>
  <si>
    <t>Information by Segments Jan-Sep'23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</si>
</sst>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0.0"/>
    <numFmt numFmtId="167" formatCode="0.0_);\(0.0\)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#,##0.0;\-#,##0.0"/>
    <numFmt numFmtId="177" formatCode="_-* #,##0_-;\-* #,##0_-;_-* &quot;-&quot;??_-;_-@_-"/>
    <numFmt numFmtId="178" formatCode="#,##0.0_ ;\-#,##0.0\ "/>
    <numFmt numFmtId="179" formatCode="_(* #,###.00000_);_(* \(#,##0.000000\);_(* &quot;-&quot;??_);_(@_)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593B1D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name val="Arial"/>
      <family val="2"/>
    </font>
    <font>
      <b/>
      <i/>
      <sz val="11"/>
      <color rgb="FF593B1D"/>
      <name val="Arial"/>
      <family val="2"/>
    </font>
    <font>
      <b/>
      <i/>
      <sz val="11"/>
      <color theme="1"/>
      <name val="Arial"/>
      <family val="2"/>
    </font>
    <font>
      <i/>
      <sz val="11"/>
      <color rgb="FF593B1D"/>
      <name val="Arial"/>
      <family val="2"/>
    </font>
    <font>
      <b/>
      <i/>
      <sz val="9"/>
      <color theme="1"/>
      <name val="Arial"/>
      <family val="2"/>
    </font>
    <font>
      <b/>
      <sz val="12"/>
      <color rgb="FF593B1D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 style="dotted">
        <color rgb="FF494642"/>
      </left>
      <right style="dotted">
        <color rgb="FF494642"/>
      </right>
      <top/>
      <bottom/>
      <diagonal/>
    </border>
    <border>
      <left style="dotted">
        <color rgb="FF494642"/>
      </left>
      <right style="dotted">
        <color rgb="FF494642"/>
      </right>
      <top/>
      <bottom style="dotted">
        <color rgb="FF494642"/>
      </bottom>
      <diagonal/>
    </border>
    <border>
      <left style="thin">
        <color theme="0"/>
      </left>
      <right style="dashed">
        <color rgb="FFBDB7AD"/>
      </right>
      <top/>
      <bottom style="dashed">
        <color rgb="FFBDB7AD"/>
      </bottom>
      <diagonal/>
    </border>
    <border>
      <left style="thin">
        <color theme="0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/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/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34998626667073579"/>
      </top>
      <bottom/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249977111117893"/>
      </top>
      <bottom/>
      <diagonal/>
    </border>
    <border>
      <left style="dashed">
        <color rgb="FFBDB7AD"/>
      </left>
      <right style="dotted">
        <color auto="1"/>
      </right>
      <top style="dashed">
        <color rgb="FFBDB7AD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ashed">
        <color rgb="FFBDB7AD"/>
      </top>
      <bottom style="dotted">
        <color theme="0" tint="-0.249977111117893"/>
      </bottom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 style="dashed">
        <color rgb="FFBDB7AD"/>
      </left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otted">
        <color theme="0" tint="-0.249977111117893"/>
      </bottom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ashed">
        <color rgb="FFBDB7AD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/>
      </right>
      <top/>
      <bottom/>
      <diagonal/>
    </border>
    <border>
      <left/>
      <right style="dotted">
        <color indexed="64"/>
      </right>
      <top style="dashed">
        <color rgb="FFBDB7AD"/>
      </top>
      <bottom style="dotted">
        <color theme="0" tint="-0.249977111117893"/>
      </bottom>
      <diagonal/>
    </border>
    <border>
      <left style="dashed">
        <color rgb="FFBDB7AD"/>
      </left>
      <right style="dotted">
        <color indexed="64"/>
      </right>
      <top/>
      <bottom style="dashed">
        <color rgb="FFBDB7AD"/>
      </bottom>
      <diagonal/>
    </border>
    <border>
      <left style="dotted">
        <color theme="0" tint="-0.249977111117893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ashed">
        <color auto="1"/>
      </right>
      <top style="dashed">
        <color rgb="FFBDB7AD"/>
      </top>
      <bottom style="dashed">
        <color rgb="FFBDB7AD"/>
      </bottom>
      <diagonal/>
    </border>
    <border>
      <left/>
      <right style="hair">
        <color indexed="64"/>
      </right>
      <top/>
      <bottom/>
      <diagonal/>
    </border>
  </borders>
  <cellStyleXfs count="9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wrapText="1"/>
    </xf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3" borderId="2" applyNumberFormat="0" applyProtection="0">
      <alignment vertical="center"/>
    </xf>
    <xf numFmtId="4" fontId="7" fillId="3" borderId="2" applyNumberFormat="0" applyProtection="0">
      <alignment vertical="center"/>
    </xf>
    <xf numFmtId="4" fontId="6" fillId="3" borderId="2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5" borderId="2" applyNumberFormat="0" applyProtection="0">
      <alignment horizontal="right" vertical="center"/>
    </xf>
    <xf numFmtId="4" fontId="6" fillId="6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9" borderId="2" applyNumberFormat="0" applyProtection="0">
      <alignment horizontal="right" vertical="center"/>
    </xf>
    <xf numFmtId="4" fontId="6" fillId="10" borderId="2" applyNumberFormat="0" applyProtection="0">
      <alignment horizontal="right" vertical="center"/>
    </xf>
    <xf numFmtId="4" fontId="6" fillId="11" borderId="2" applyNumberFormat="0" applyProtection="0">
      <alignment horizontal="right" vertical="center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6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20" borderId="2" applyNumberFormat="0" applyProtection="0">
      <alignment vertical="center"/>
    </xf>
    <xf numFmtId="4" fontId="7" fillId="20" borderId="2" applyNumberFormat="0" applyProtection="0">
      <alignment vertical="center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10" fillId="0" borderId="0"/>
    <xf numFmtId="4" fontId="11" fillId="15" borderId="2" applyNumberFormat="0" applyProtection="0">
      <alignment horizontal="right" vertical="center"/>
    </xf>
    <xf numFmtId="165" fontId="1" fillId="0" borderId="0"/>
    <xf numFmtId="165" fontId="3" fillId="0" borderId="0"/>
    <xf numFmtId="165" fontId="3" fillId="4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0" fontId="20" fillId="22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" fillId="0" borderId="0"/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0" fillId="0" borderId="0"/>
    <xf numFmtId="165" fontId="18" fillId="21" borderId="4" applyNumberFormat="0" applyAlignment="0" applyProtection="0"/>
    <xf numFmtId="165" fontId="19" fillId="0" borderId="5" applyNumberFormat="0" applyFill="0" applyAlignment="0" applyProtection="0"/>
    <xf numFmtId="165" fontId="3" fillId="0" borderId="0"/>
    <xf numFmtId="165" fontId="3" fillId="0" borderId="0">
      <alignment wrapText="1"/>
    </xf>
    <xf numFmtId="165" fontId="1" fillId="2" borderId="1" applyNumberFormat="0" applyFont="0" applyAlignment="0" applyProtection="0"/>
    <xf numFmtId="165" fontId="3" fillId="0" borderId="0"/>
    <xf numFmtId="165" fontId="1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3" fillId="0" borderId="0" xfId="0" applyFont="1" applyAlignment="1">
      <alignment horizontal="left" vertical="top"/>
    </xf>
    <xf numFmtId="169" fontId="0" fillId="0" borderId="0" xfId="0" applyNumberFormat="1" applyAlignment="1">
      <alignment vertical="top"/>
    </xf>
    <xf numFmtId="0" fontId="14" fillId="0" borderId="0" xfId="0" applyFont="1" applyAlignment="1">
      <alignment vertical="top"/>
    </xf>
    <xf numFmtId="0" fontId="0" fillId="0" borderId="0" xfId="0" applyAlignment="1">
      <alignment horizontal="center"/>
    </xf>
    <xf numFmtId="165" fontId="0" fillId="0" borderId="0" xfId="87" applyFont="1"/>
    <xf numFmtId="0" fontId="15" fillId="0" borderId="0" xfId="0" applyFont="1" applyAlignment="1">
      <alignment vertical="top"/>
    </xf>
    <xf numFmtId="165" fontId="1" fillId="0" borderId="0" xfId="60"/>
    <xf numFmtId="165" fontId="2" fillId="0" borderId="0" xfId="60" applyFont="1" applyAlignment="1">
      <alignment vertical="center"/>
    </xf>
    <xf numFmtId="165" fontId="12" fillId="0" borderId="0" xfId="60" applyFont="1" applyAlignment="1">
      <alignment horizontal="center"/>
    </xf>
    <xf numFmtId="9" fontId="0" fillId="0" borderId="0" xfId="2" applyFont="1" applyBorder="1" applyAlignment="1"/>
    <xf numFmtId="165" fontId="1" fillId="0" borderId="0" xfId="60" applyAlignment="1">
      <alignment vertical="top"/>
    </xf>
    <xf numFmtId="3" fontId="0" fillId="0" borderId="0" xfId="0" applyNumberFormat="1"/>
    <xf numFmtId="37" fontId="0" fillId="0" borderId="0" xfId="0" applyNumberFormat="1"/>
    <xf numFmtId="166" fontId="0" fillId="0" borderId="0" xfId="0" applyNumberFormat="1"/>
    <xf numFmtId="172" fontId="0" fillId="0" borderId="0" xfId="0" applyNumberFormat="1"/>
    <xf numFmtId="4" fontId="0" fillId="0" borderId="0" xfId="0" applyNumberFormat="1"/>
    <xf numFmtId="174" fontId="0" fillId="0" borderId="0" xfId="0" applyNumberFormat="1"/>
    <xf numFmtId="164" fontId="0" fillId="0" borderId="0" xfId="1" applyFont="1"/>
    <xf numFmtId="175" fontId="0" fillId="0" borderId="0" xfId="1" applyNumberFormat="1" applyFont="1"/>
    <xf numFmtId="170" fontId="0" fillId="0" borderId="0" xfId="2" applyNumberFormat="1" applyFont="1" applyAlignment="1">
      <alignment horizontal="center"/>
    </xf>
    <xf numFmtId="43" fontId="0" fillId="0" borderId="0" xfId="0" applyNumberFormat="1"/>
    <xf numFmtId="3" fontId="0" fillId="0" borderId="0" xfId="0" applyNumberFormat="1" applyAlignment="1">
      <alignment horizontal="center"/>
    </xf>
    <xf numFmtId="2" fontId="0" fillId="0" borderId="0" xfId="0" applyNumberFormat="1"/>
    <xf numFmtId="170" fontId="0" fillId="0" borderId="0" xfId="2" applyNumberFormat="1" applyFont="1"/>
    <xf numFmtId="10" fontId="0" fillId="0" borderId="0" xfId="0" applyNumberFormat="1"/>
    <xf numFmtId="10" fontId="0" fillId="0" borderId="0" xfId="2" applyNumberFormat="1" applyFont="1"/>
    <xf numFmtId="171" fontId="0" fillId="0" borderId="0" xfId="1" applyNumberFormat="1" applyFont="1"/>
    <xf numFmtId="0" fontId="16" fillId="0" borderId="0" xfId="0" applyFont="1"/>
    <xf numFmtId="166" fontId="17" fillId="0" borderId="0" xfId="87" applyNumberFormat="1" applyFont="1" applyAlignment="1">
      <alignment horizontal="center"/>
    </xf>
    <xf numFmtId="170" fontId="1" fillId="0" borderId="0" xfId="2" applyNumberFormat="1"/>
    <xf numFmtId="165" fontId="0" fillId="0" borderId="0" xfId="60" applyFont="1"/>
    <xf numFmtId="171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70" fontId="17" fillId="0" borderId="0" xfId="2" applyNumberFormat="1" applyFont="1" applyAlignment="1">
      <alignment horizontal="center"/>
    </xf>
    <xf numFmtId="165" fontId="12" fillId="0" borderId="0" xfId="60" applyFont="1" applyAlignment="1">
      <alignment horizontal="center" vertical="center"/>
    </xf>
    <xf numFmtId="165" fontId="23" fillId="0" borderId="0" xfId="60" applyFont="1"/>
    <xf numFmtId="165" fontId="28" fillId="0" borderId="0" xfId="60" applyFont="1"/>
    <xf numFmtId="165" fontId="29" fillId="0" borderId="0" xfId="60" applyFont="1" applyAlignment="1">
      <alignment horizontal="center" vertical="center"/>
    </xf>
    <xf numFmtId="165" fontId="29" fillId="0" borderId="0" xfId="60" applyFont="1" applyAlignment="1">
      <alignment vertical="center"/>
    </xf>
    <xf numFmtId="173" fontId="32" fillId="23" borderId="22" xfId="60" applyNumberFormat="1" applyFont="1" applyFill="1" applyBorder="1" applyAlignment="1">
      <alignment horizontal="center" vertical="center"/>
    </xf>
    <xf numFmtId="173" fontId="32" fillId="23" borderId="18" xfId="60" applyNumberFormat="1" applyFont="1" applyFill="1" applyBorder="1" applyAlignment="1">
      <alignment horizontal="center" vertical="center"/>
    </xf>
    <xf numFmtId="173" fontId="32" fillId="23" borderId="25" xfId="60" applyNumberFormat="1" applyFont="1" applyFill="1" applyBorder="1" applyAlignment="1">
      <alignment horizontal="center" vertical="center"/>
    </xf>
    <xf numFmtId="165" fontId="35" fillId="0" borderId="0" xfId="60" applyFont="1"/>
    <xf numFmtId="165" fontId="36" fillId="0" borderId="0" xfId="60" applyFont="1" applyAlignment="1">
      <alignment vertical="top"/>
    </xf>
    <xf numFmtId="165" fontId="32" fillId="0" borderId="0" xfId="60" applyFont="1"/>
    <xf numFmtId="165" fontId="37" fillId="0" borderId="0" xfId="60" applyFont="1"/>
    <xf numFmtId="165" fontId="29" fillId="0" borderId="0" xfId="60" applyFont="1"/>
    <xf numFmtId="165" fontId="34" fillId="0" borderId="0" xfId="6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/>
    <xf numFmtId="166" fontId="28" fillId="0" borderId="0" xfId="0" applyNumberFormat="1" applyFont="1" applyAlignment="1">
      <alignment horizontal="center"/>
    </xf>
    <xf numFmtId="172" fontId="28" fillId="0" borderId="25" xfId="0" applyNumberFormat="1" applyFont="1" applyBorder="1" applyAlignment="1">
      <alignment horizontal="center" vertical="center"/>
    </xf>
    <xf numFmtId="0" fontId="43" fillId="0" borderId="0" xfId="0" applyFont="1" applyAlignment="1">
      <alignment horizontal="left"/>
    </xf>
    <xf numFmtId="0" fontId="44" fillId="0" borderId="0" xfId="0" applyFont="1" applyAlignment="1">
      <alignment vertical="center"/>
    </xf>
    <xf numFmtId="3" fontId="28" fillId="0" borderId="24" xfId="0" applyNumberFormat="1" applyFont="1" applyBorder="1" applyAlignment="1">
      <alignment horizontal="center" vertical="center"/>
    </xf>
    <xf numFmtId="168" fontId="28" fillId="0" borderId="0" xfId="0" applyNumberFormat="1" applyFont="1" applyAlignment="1">
      <alignment horizontal="center"/>
    </xf>
    <xf numFmtId="3" fontId="28" fillId="0" borderId="26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169" fontId="28" fillId="0" borderId="0" xfId="0" applyNumberFormat="1" applyFont="1"/>
    <xf numFmtId="0" fontId="45" fillId="0" borderId="0" xfId="0" applyFont="1"/>
    <xf numFmtId="0" fontId="46" fillId="0" borderId="0" xfId="0" applyFont="1" applyAlignment="1">
      <alignment horizontal="left" vertical="center"/>
    </xf>
    <xf numFmtId="0" fontId="28" fillId="0" borderId="0" xfId="0" applyFont="1" applyAlignment="1">
      <alignment vertical="top"/>
    </xf>
    <xf numFmtId="0" fontId="38" fillId="0" borderId="0" xfId="0" applyFont="1" applyAlignment="1">
      <alignment horizontal="left" vertical="center"/>
    </xf>
    <xf numFmtId="0" fontId="43" fillId="0" borderId="0" xfId="0" applyFont="1" applyAlignment="1">
      <alignment horizontal="left" vertical="top"/>
    </xf>
    <xf numFmtId="169" fontId="28" fillId="0" borderId="0" xfId="0" applyNumberFormat="1" applyFont="1" applyAlignment="1">
      <alignment vertical="top"/>
    </xf>
    <xf numFmtId="0" fontId="45" fillId="0" borderId="0" xfId="0" applyFont="1" applyAlignment="1">
      <alignment vertical="top"/>
    </xf>
    <xf numFmtId="172" fontId="28" fillId="0" borderId="0" xfId="0" applyNumberFormat="1" applyFont="1" applyAlignment="1">
      <alignment vertical="top"/>
    </xf>
    <xf numFmtId="0" fontId="47" fillId="0" borderId="0" xfId="0" applyFont="1" applyAlignment="1">
      <alignment vertical="top"/>
    </xf>
    <xf numFmtId="0" fontId="28" fillId="0" borderId="0" xfId="0" applyFont="1" applyAlignment="1">
      <alignment horizontal="center"/>
    </xf>
    <xf numFmtId="37" fontId="28" fillId="0" borderId="0" xfId="0" applyNumberFormat="1" applyFont="1" applyAlignment="1">
      <alignment horizontal="center"/>
    </xf>
    <xf numFmtId="0" fontId="35" fillId="0" borderId="0" xfId="0" applyFont="1"/>
    <xf numFmtId="0" fontId="51" fillId="0" borderId="0" xfId="0" applyFont="1" applyAlignment="1">
      <alignment horizontal="center" vertical="top"/>
    </xf>
    <xf numFmtId="0" fontId="52" fillId="0" borderId="0" xfId="0" applyFont="1" applyAlignment="1">
      <alignment horizontal="center" vertical="top"/>
    </xf>
    <xf numFmtId="0" fontId="53" fillId="0" borderId="0" xfId="0" applyFont="1"/>
    <xf numFmtId="37" fontId="28" fillId="0" borderId="0" xfId="0" applyNumberFormat="1" applyFont="1"/>
    <xf numFmtId="165" fontId="28" fillId="0" borderId="0" xfId="87" applyFont="1"/>
    <xf numFmtId="165" fontId="42" fillId="0" borderId="0" xfId="87" applyFont="1" applyAlignment="1">
      <alignment horizontal="left" vertical="top"/>
    </xf>
    <xf numFmtId="165" fontId="33" fillId="0" borderId="0" xfId="60" applyFont="1"/>
    <xf numFmtId="165" fontId="28" fillId="0" borderId="0" xfId="6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49" fillId="0" borderId="0" xfId="0" applyFont="1"/>
    <xf numFmtId="0" fontId="38" fillId="0" borderId="0" xfId="0" applyFont="1" applyAlignment="1">
      <alignment vertical="top"/>
    </xf>
    <xf numFmtId="170" fontId="28" fillId="0" borderId="0" xfId="2" applyNumberFormat="1" applyFont="1"/>
    <xf numFmtId="4" fontId="28" fillId="0" borderId="0" xfId="0" applyNumberFormat="1" applyFont="1"/>
    <xf numFmtId="170" fontId="28" fillId="0" borderId="0" xfId="2" applyNumberFormat="1" applyFont="1" applyAlignment="1">
      <alignment vertical="top"/>
    </xf>
    <xf numFmtId="37" fontId="2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3" fontId="40" fillId="0" borderId="0" xfId="60" applyNumberFormat="1" applyFont="1" applyAlignment="1">
      <alignment horizontal="center" vertical="center"/>
    </xf>
    <xf numFmtId="170" fontId="58" fillId="0" borderId="0" xfId="90" applyNumberFormat="1" applyFont="1" applyFill="1" applyBorder="1" applyAlignment="1">
      <alignment horizontal="center" vertical="center"/>
    </xf>
    <xf numFmtId="0" fontId="22" fillId="0" borderId="0" xfId="89" applyFont="1" applyAlignment="1">
      <alignment horizontal="center" vertical="center"/>
    </xf>
    <xf numFmtId="171" fontId="21" fillId="0" borderId="0" xfId="88" applyNumberFormat="1" applyFont="1" applyFill="1" applyBorder="1" applyAlignment="1">
      <alignment horizontal="center" vertical="center"/>
    </xf>
    <xf numFmtId="171" fontId="22" fillId="0" borderId="0" xfId="89" applyNumberFormat="1" applyFont="1" applyAlignment="1">
      <alignment horizontal="center" vertical="center"/>
    </xf>
    <xf numFmtId="0" fontId="56" fillId="0" borderId="0" xfId="0" applyFont="1" applyAlignment="1">
      <alignment vertical="top" wrapText="1"/>
    </xf>
    <xf numFmtId="0" fontId="56" fillId="0" borderId="0" xfId="0" applyFont="1" applyAlignment="1">
      <alignment vertical="center" wrapText="1"/>
    </xf>
    <xf numFmtId="170" fontId="58" fillId="0" borderId="0" xfId="90" applyNumberFormat="1" applyFont="1" applyBorder="1" applyAlignment="1">
      <alignment horizontal="center" vertical="center"/>
    </xf>
    <xf numFmtId="171" fontId="21" fillId="0" borderId="0" xfId="88" applyNumberFormat="1" applyFont="1" applyBorder="1" applyAlignment="1">
      <alignment horizontal="center" vertical="center"/>
    </xf>
    <xf numFmtId="165" fontId="41" fillId="0" borderId="0" xfId="87" applyFont="1" applyAlignment="1">
      <alignment vertical="center"/>
    </xf>
    <xf numFmtId="37" fontId="28" fillId="0" borderId="0" xfId="87" applyNumberFormat="1" applyFont="1" applyAlignment="1">
      <alignment horizontal="center" vertical="center"/>
    </xf>
    <xf numFmtId="165" fontId="28" fillId="0" borderId="0" xfId="87" applyFont="1" applyAlignment="1">
      <alignment horizontal="center"/>
    </xf>
    <xf numFmtId="37" fontId="29" fillId="0" borderId="0" xfId="0" applyNumberFormat="1" applyFont="1" applyAlignment="1">
      <alignment horizontal="center" vertical="center"/>
    </xf>
    <xf numFmtId="0" fontId="64" fillId="0" borderId="0" xfId="0" applyFont="1"/>
    <xf numFmtId="0" fontId="63" fillId="0" borderId="0" xfId="0" applyFont="1" applyAlignment="1">
      <alignment horizontal="left" vertical="center"/>
    </xf>
    <xf numFmtId="165" fontId="28" fillId="0" borderId="16" xfId="87" applyFont="1" applyBorder="1" applyAlignment="1">
      <alignment vertical="center"/>
    </xf>
    <xf numFmtId="165" fontId="28" fillId="0" borderId="0" xfId="87" applyFont="1" applyAlignment="1">
      <alignment vertical="center"/>
    </xf>
    <xf numFmtId="165" fontId="67" fillId="0" borderId="0" xfId="87" applyFont="1" applyAlignment="1">
      <alignment vertical="center"/>
    </xf>
    <xf numFmtId="165" fontId="28" fillId="0" borderId="15" xfId="87" applyFont="1" applyBorder="1" applyAlignment="1">
      <alignment vertical="center"/>
    </xf>
    <xf numFmtId="173" fontId="32" fillId="23" borderId="28" xfId="60" applyNumberFormat="1" applyFont="1" applyFill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17" xfId="0" applyFont="1" applyBorder="1" applyAlignment="1">
      <alignment vertical="center"/>
    </xf>
    <xf numFmtId="37" fontId="28" fillId="0" borderId="25" xfId="0" applyNumberFormat="1" applyFont="1" applyBorder="1" applyAlignment="1">
      <alignment horizontal="center" vertical="center"/>
    </xf>
    <xf numFmtId="3" fontId="28" fillId="0" borderId="25" xfId="0" applyNumberFormat="1" applyFont="1" applyBorder="1" applyAlignment="1">
      <alignment horizontal="center"/>
    </xf>
    <xf numFmtId="3" fontId="40" fillId="0" borderId="25" xfId="60" applyNumberFormat="1" applyFont="1" applyBorder="1" applyAlignment="1">
      <alignment horizontal="center" vertical="center"/>
    </xf>
    <xf numFmtId="3" fontId="59" fillId="0" borderId="25" xfId="60" applyNumberFormat="1" applyFont="1" applyBorder="1" applyAlignment="1">
      <alignment horizontal="center" vertical="center"/>
    </xf>
    <xf numFmtId="170" fontId="58" fillId="0" borderId="25" xfId="90" applyNumberFormat="1" applyFont="1" applyFill="1" applyBorder="1" applyAlignment="1">
      <alignment horizontal="center" vertical="center"/>
    </xf>
    <xf numFmtId="170" fontId="58" fillId="0" borderId="25" xfId="2" applyNumberFormat="1" applyFont="1" applyFill="1" applyBorder="1" applyAlignment="1">
      <alignment horizontal="center" vertical="center"/>
    </xf>
    <xf numFmtId="37" fontId="35" fillId="0" borderId="25" xfId="1" applyNumberFormat="1" applyFont="1" applyFill="1" applyBorder="1" applyAlignment="1">
      <alignment horizontal="center" vertical="center"/>
    </xf>
    <xf numFmtId="37" fontId="35" fillId="0" borderId="25" xfId="1" applyNumberFormat="1" applyFont="1" applyBorder="1" applyAlignment="1">
      <alignment horizontal="center" vertical="center"/>
    </xf>
    <xf numFmtId="37" fontId="29" fillId="0" borderId="25" xfId="1" applyNumberFormat="1" applyFont="1" applyFill="1" applyBorder="1" applyAlignment="1">
      <alignment horizontal="center" vertical="center"/>
    </xf>
    <xf numFmtId="37" fontId="29" fillId="0" borderId="24" xfId="0" applyNumberFormat="1" applyFont="1" applyBorder="1" applyAlignment="1">
      <alignment horizontal="center" vertical="center"/>
    </xf>
    <xf numFmtId="37" fontId="29" fillId="0" borderId="25" xfId="0" applyNumberFormat="1" applyFont="1" applyBorder="1" applyAlignment="1">
      <alignment horizontal="center" vertical="center"/>
    </xf>
    <xf numFmtId="37" fontId="28" fillId="0" borderId="18" xfId="0" applyNumberFormat="1" applyFont="1" applyBorder="1" applyAlignment="1">
      <alignment horizontal="center" vertical="center"/>
    </xf>
    <xf numFmtId="37" fontId="29" fillId="0" borderId="23" xfId="0" applyNumberFormat="1" applyFont="1" applyBorder="1" applyAlignment="1">
      <alignment horizontal="center" vertical="center"/>
    </xf>
    <xf numFmtId="37" fontId="28" fillId="0" borderId="30" xfId="0" applyNumberFormat="1" applyFont="1" applyBorder="1" applyAlignment="1">
      <alignment horizontal="center" vertical="center"/>
    </xf>
    <xf numFmtId="37" fontId="28" fillId="0" borderId="23" xfId="0" applyNumberFormat="1" applyFont="1" applyBorder="1" applyAlignment="1">
      <alignment horizontal="center" vertical="center"/>
    </xf>
    <xf numFmtId="37" fontId="29" fillId="0" borderId="30" xfId="0" applyNumberFormat="1" applyFont="1" applyBorder="1" applyAlignment="1">
      <alignment horizontal="center" vertical="center"/>
    </xf>
    <xf numFmtId="0" fontId="44" fillId="26" borderId="13" xfId="0" applyFont="1" applyFill="1" applyBorder="1" applyAlignment="1">
      <alignment horizontal="center" vertical="center"/>
    </xf>
    <xf numFmtId="166" fontId="28" fillId="26" borderId="13" xfId="0" applyNumberFormat="1" applyFont="1" applyFill="1" applyBorder="1" applyAlignment="1">
      <alignment horizontal="center" vertical="center"/>
    </xf>
    <xf numFmtId="166" fontId="28" fillId="26" borderId="14" xfId="0" applyNumberFormat="1" applyFont="1" applyFill="1" applyBorder="1" applyAlignment="1">
      <alignment horizontal="center" vertical="center"/>
    </xf>
    <xf numFmtId="0" fontId="44" fillId="26" borderId="13" xfId="0" applyFont="1" applyFill="1" applyBorder="1" applyAlignment="1">
      <alignment vertical="center"/>
    </xf>
    <xf numFmtId="166" fontId="34" fillId="26" borderId="19" xfId="2" applyNumberFormat="1" applyFont="1" applyFill="1" applyBorder="1" applyAlignment="1">
      <alignment horizontal="center" vertical="center"/>
    </xf>
    <xf numFmtId="166" fontId="34" fillId="26" borderId="20" xfId="2" applyNumberFormat="1" applyFont="1" applyFill="1" applyBorder="1" applyAlignment="1">
      <alignment horizontal="center" vertical="center"/>
    </xf>
    <xf numFmtId="166" fontId="28" fillId="26" borderId="13" xfId="0" applyNumberFormat="1" applyFont="1" applyFill="1" applyBorder="1" applyAlignment="1">
      <alignment horizontal="center"/>
    </xf>
    <xf numFmtId="0" fontId="44" fillId="26" borderId="13" xfId="0" applyFont="1" applyFill="1" applyBorder="1"/>
    <xf numFmtId="166" fontId="28" fillId="26" borderId="14" xfId="0" applyNumberFormat="1" applyFont="1" applyFill="1" applyBorder="1" applyAlignment="1">
      <alignment horizontal="center"/>
    </xf>
    <xf numFmtId="171" fontId="57" fillId="26" borderId="6" xfId="4" applyNumberFormat="1" applyFont="1" applyFill="1" applyBorder="1" applyAlignment="1">
      <alignment horizontal="center" vertical="center"/>
    </xf>
    <xf numFmtId="171" fontId="57" fillId="26" borderId="9" xfId="4" applyNumberFormat="1" applyFont="1" applyFill="1" applyBorder="1" applyAlignment="1">
      <alignment horizontal="center" vertical="center"/>
    </xf>
    <xf numFmtId="3" fontId="22" fillId="26" borderId="6" xfId="1" applyNumberFormat="1" applyFont="1" applyFill="1" applyBorder="1" applyAlignment="1">
      <alignment horizontal="center" vertical="center"/>
    </xf>
    <xf numFmtId="3" fontId="22" fillId="26" borderId="10" xfId="1" applyNumberFormat="1" applyFont="1" applyFill="1" applyBorder="1" applyAlignment="1">
      <alignment horizontal="center" vertical="center"/>
    </xf>
    <xf numFmtId="167" fontId="58" fillId="26" borderId="11" xfId="1" applyNumberFormat="1" applyFont="1" applyFill="1" applyBorder="1" applyAlignment="1">
      <alignment horizontal="center" vertical="center"/>
    </xf>
    <xf numFmtId="166" fontId="58" fillId="26" borderId="9" xfId="1" applyNumberFormat="1" applyFont="1" applyFill="1" applyBorder="1" applyAlignment="1">
      <alignment horizontal="center" vertical="center"/>
    </xf>
    <xf numFmtId="165" fontId="29" fillId="26" borderId="6" xfId="87" applyFont="1" applyFill="1" applyBorder="1" applyAlignment="1">
      <alignment horizontal="center" vertical="center"/>
    </xf>
    <xf numFmtId="165" fontId="29" fillId="26" borderId="9" xfId="87" applyFont="1" applyFill="1" applyBorder="1" applyAlignment="1">
      <alignment horizontal="center" vertical="center"/>
    </xf>
    <xf numFmtId="37" fontId="28" fillId="26" borderId="6" xfId="87" applyNumberFormat="1" applyFont="1" applyFill="1" applyBorder="1" applyAlignment="1">
      <alignment horizontal="center" vertical="center"/>
    </xf>
    <xf numFmtId="166" fontId="30" fillId="26" borderId="9" xfId="87" applyNumberFormat="1" applyFont="1" applyFill="1" applyBorder="1" applyAlignment="1">
      <alignment horizontal="center" vertical="center"/>
    </xf>
    <xf numFmtId="37" fontId="28" fillId="26" borderId="10" xfId="87" applyNumberFormat="1" applyFont="1" applyFill="1" applyBorder="1" applyAlignment="1">
      <alignment horizontal="center" vertical="center"/>
    </xf>
    <xf numFmtId="166" fontId="30" fillId="26" borderId="11" xfId="87" applyNumberFormat="1" applyFont="1" applyFill="1" applyBorder="1" applyAlignment="1">
      <alignment horizontal="center" vertical="center"/>
    </xf>
    <xf numFmtId="2" fontId="28" fillId="26" borderId="13" xfId="0" applyNumberFormat="1" applyFont="1" applyFill="1" applyBorder="1" applyAlignment="1">
      <alignment horizontal="center"/>
    </xf>
    <xf numFmtId="0" fontId="28" fillId="26" borderId="16" xfId="0" applyFont="1" applyFill="1" applyBorder="1"/>
    <xf numFmtId="0" fontId="62" fillId="26" borderId="16" xfId="0" applyFont="1" applyFill="1" applyBorder="1" applyAlignment="1">
      <alignment horizontal="left" vertical="center"/>
    </xf>
    <xf numFmtId="0" fontId="45" fillId="26" borderId="16" xfId="0" applyFont="1" applyFill="1" applyBorder="1" applyAlignment="1">
      <alignment horizontal="left" vertical="center"/>
    </xf>
    <xf numFmtId="0" fontId="28" fillId="26" borderId="27" xfId="0" applyFont="1" applyFill="1" applyBorder="1"/>
    <xf numFmtId="0" fontId="62" fillId="26" borderId="15" xfId="0" applyFont="1" applyFill="1" applyBorder="1"/>
    <xf numFmtId="0" fontId="45" fillId="26" borderId="16" xfId="0" applyFont="1" applyFill="1" applyBorder="1"/>
    <xf numFmtId="0" fontId="62" fillId="26" borderId="16" xfId="0" applyFont="1" applyFill="1" applyBorder="1" applyAlignment="1">
      <alignment horizontal="left"/>
    </xf>
    <xf numFmtId="0" fontId="62" fillId="26" borderId="16" xfId="0" applyFont="1" applyFill="1" applyBorder="1"/>
    <xf numFmtId="0" fontId="62" fillId="26" borderId="0" xfId="0" applyFont="1" applyFill="1"/>
    <xf numFmtId="0" fontId="63" fillId="26" borderId="16" xfId="0" applyFont="1" applyFill="1" applyBorder="1"/>
    <xf numFmtId="0" fontId="28" fillId="26" borderId="16" xfId="0" applyFont="1" applyFill="1" applyBorder="1" applyAlignment="1">
      <alignment vertical="center"/>
    </xf>
    <xf numFmtId="0" fontId="62" fillId="26" borderId="16" xfId="0" applyFont="1" applyFill="1" applyBorder="1" applyAlignment="1">
      <alignment vertical="center"/>
    </xf>
    <xf numFmtId="0" fontId="45" fillId="26" borderId="16" xfId="0" applyFont="1" applyFill="1" applyBorder="1" applyAlignment="1">
      <alignment vertical="center"/>
    </xf>
    <xf numFmtId="0" fontId="28" fillId="26" borderId="0" xfId="0" applyFont="1" applyFill="1" applyAlignment="1">
      <alignment vertical="center"/>
    </xf>
    <xf numFmtId="0" fontId="62" fillId="26" borderId="0" xfId="0" applyFont="1" applyFill="1" applyAlignment="1">
      <alignment vertical="center"/>
    </xf>
    <xf numFmtId="0" fontId="63" fillId="26" borderId="16" xfId="0" applyFont="1" applyFill="1" applyBorder="1" applyAlignment="1">
      <alignment vertical="center"/>
    </xf>
    <xf numFmtId="0" fontId="62" fillId="26" borderId="29" xfId="0" applyFont="1" applyFill="1" applyBorder="1" applyAlignment="1">
      <alignment vertical="center"/>
    </xf>
    <xf numFmtId="0" fontId="62" fillId="26" borderId="29" xfId="0" applyFont="1" applyFill="1" applyBorder="1" applyAlignment="1">
      <alignment horizontal="left" vertical="center"/>
    </xf>
    <xf numFmtId="0" fontId="64" fillId="26" borderId="16" xfId="0" applyFont="1" applyFill="1" applyBorder="1"/>
    <xf numFmtId="0" fontId="64" fillId="26" borderId="0" xfId="0" applyFont="1" applyFill="1"/>
    <xf numFmtId="0" fontId="63" fillId="26" borderId="0" xfId="0" applyFont="1" applyFill="1" applyAlignment="1">
      <alignment vertical="center"/>
    </xf>
    <xf numFmtId="0" fontId="64" fillId="26" borderId="0" xfId="0" applyFont="1" applyFill="1" applyAlignment="1">
      <alignment vertical="center"/>
    </xf>
    <xf numFmtId="165" fontId="64" fillId="26" borderId="27" xfId="60" applyFont="1" applyFill="1" applyBorder="1" applyAlignment="1">
      <alignment vertical="center"/>
    </xf>
    <xf numFmtId="0" fontId="64" fillId="26" borderId="16" xfId="89" applyFont="1" applyFill="1" applyBorder="1" applyAlignment="1">
      <alignment vertical="center"/>
    </xf>
    <xf numFmtId="0" fontId="29" fillId="26" borderId="16" xfId="89" applyFont="1" applyFill="1" applyBorder="1" applyAlignment="1">
      <alignment vertical="center"/>
    </xf>
    <xf numFmtId="0" fontId="67" fillId="26" borderId="16" xfId="89" applyFont="1" applyFill="1" applyBorder="1" applyAlignment="1">
      <alignment vertical="center"/>
    </xf>
    <xf numFmtId="165" fontId="64" fillId="26" borderId="16" xfId="60" applyFont="1" applyFill="1" applyBorder="1" applyAlignment="1">
      <alignment vertical="center"/>
    </xf>
    <xf numFmtId="0" fontId="68" fillId="26" borderId="0" xfId="89" applyFont="1" applyFill="1" applyAlignment="1">
      <alignment vertical="center"/>
    </xf>
    <xf numFmtId="165" fontId="64" fillId="26" borderId="0" xfId="60" applyFont="1" applyFill="1" applyAlignment="1">
      <alignment vertical="center"/>
    </xf>
    <xf numFmtId="0" fontId="64" fillId="26" borderId="0" xfId="89" applyFont="1" applyFill="1" applyAlignment="1">
      <alignment vertical="center"/>
    </xf>
    <xf numFmtId="0" fontId="69" fillId="26" borderId="0" xfId="89" applyFont="1" applyFill="1" applyAlignment="1">
      <alignment vertical="center"/>
    </xf>
    <xf numFmtId="0" fontId="68" fillId="26" borderId="27" xfId="89" applyFont="1" applyFill="1" applyBorder="1" applyAlignment="1">
      <alignment vertical="center"/>
    </xf>
    <xf numFmtId="165" fontId="28" fillId="26" borderId="16" xfId="87" applyFont="1" applyFill="1" applyBorder="1" applyAlignment="1">
      <alignment vertical="center"/>
    </xf>
    <xf numFmtId="165" fontId="64" fillId="26" borderId="16" xfId="87" applyFont="1" applyFill="1" applyBorder="1" applyAlignment="1">
      <alignment vertical="center"/>
    </xf>
    <xf numFmtId="165" fontId="29" fillId="26" borderId="16" xfId="87" applyFont="1" applyFill="1" applyBorder="1" applyAlignment="1">
      <alignment vertical="center"/>
    </xf>
    <xf numFmtId="165" fontId="28" fillId="26" borderId="0" xfId="87" applyFont="1" applyFill="1" applyAlignment="1">
      <alignment vertical="center"/>
    </xf>
    <xf numFmtId="165" fontId="28" fillId="26" borderId="27" xfId="87" applyFont="1" applyFill="1" applyBorder="1" applyAlignment="1">
      <alignment vertical="center"/>
    </xf>
    <xf numFmtId="165" fontId="64" fillId="26" borderId="15" xfId="87" applyFont="1" applyFill="1" applyBorder="1" applyAlignment="1">
      <alignment vertical="center"/>
    </xf>
    <xf numFmtId="165" fontId="67" fillId="26" borderId="16" xfId="87" applyFont="1" applyFill="1" applyBorder="1" applyAlignment="1">
      <alignment vertical="center"/>
    </xf>
    <xf numFmtId="0" fontId="64" fillId="26" borderId="16" xfId="0" applyFont="1" applyFill="1" applyBorder="1" applyAlignment="1">
      <alignment vertical="center"/>
    </xf>
    <xf numFmtId="0" fontId="64" fillId="26" borderId="15" xfId="0" applyFont="1" applyFill="1" applyBorder="1" applyAlignment="1">
      <alignment vertical="center"/>
    </xf>
    <xf numFmtId="0" fontId="29" fillId="26" borderId="16" xfId="0" applyFont="1" applyFill="1" applyBorder="1" applyAlignment="1">
      <alignment vertical="center"/>
    </xf>
    <xf numFmtId="0" fontId="29" fillId="26" borderId="0" xfId="0" applyFont="1" applyFill="1" applyAlignment="1">
      <alignment vertical="center"/>
    </xf>
    <xf numFmtId="0" fontId="67" fillId="26" borderId="16" xfId="0" applyFont="1" applyFill="1" applyBorder="1"/>
    <xf numFmtId="0" fontId="29" fillId="26" borderId="16" xfId="0" applyFont="1" applyFill="1" applyBorder="1"/>
    <xf numFmtId="0" fontId="29" fillId="26" borderId="0" xfId="0" applyFont="1" applyFill="1"/>
    <xf numFmtId="0" fontId="67" fillId="26" borderId="0" xfId="0" applyFont="1" applyFill="1"/>
    <xf numFmtId="165" fontId="31" fillId="27" borderId="0" xfId="60" applyFont="1" applyFill="1" applyAlignment="1">
      <alignment horizontal="center" vertical="center"/>
    </xf>
    <xf numFmtId="165" fontId="31" fillId="27" borderId="12" xfId="60" applyFont="1" applyFill="1" applyBorder="1" applyAlignment="1">
      <alignment horizontal="center" vertical="center"/>
    </xf>
    <xf numFmtId="0" fontId="53" fillId="27" borderId="0" xfId="0" applyFont="1" applyFill="1" applyAlignment="1">
      <alignment horizontal="center" vertical="center"/>
    </xf>
    <xf numFmtId="0" fontId="41" fillId="27" borderId="12" xfId="0" applyFont="1" applyFill="1" applyBorder="1" applyAlignment="1">
      <alignment horizontal="center" vertical="center"/>
    </xf>
    <xf numFmtId="0" fontId="53" fillId="27" borderId="0" xfId="0" applyFont="1" applyFill="1" applyAlignment="1">
      <alignment vertical="center"/>
    </xf>
    <xf numFmtId="0" fontId="41" fillId="27" borderId="0" xfId="0" applyFont="1" applyFill="1" applyAlignment="1">
      <alignment horizontal="center"/>
    </xf>
    <xf numFmtId="0" fontId="53" fillId="27" borderId="0" xfId="0" applyFont="1" applyFill="1"/>
    <xf numFmtId="0" fontId="41" fillId="27" borderId="12" xfId="0" applyFont="1" applyFill="1" applyBorder="1" applyAlignment="1">
      <alignment horizontal="center"/>
    </xf>
    <xf numFmtId="0" fontId="53" fillId="27" borderId="15" xfId="0" applyFont="1" applyFill="1" applyBorder="1"/>
    <xf numFmtId="171" fontId="61" fillId="27" borderId="6" xfId="4" applyNumberFormat="1" applyFont="1" applyFill="1" applyBorder="1" applyAlignment="1">
      <alignment horizontal="center" vertical="center"/>
    </xf>
    <xf numFmtId="171" fontId="61" fillId="27" borderId="9" xfId="4" applyNumberFormat="1" applyFont="1" applyFill="1" applyBorder="1" applyAlignment="1">
      <alignment horizontal="center" vertical="center"/>
    </xf>
    <xf numFmtId="49" fontId="41" fillId="27" borderId="0" xfId="87" applyNumberFormat="1" applyFont="1" applyFill="1" applyAlignment="1">
      <alignment horizontal="center" vertical="center"/>
    </xf>
    <xf numFmtId="165" fontId="53" fillId="27" borderId="0" xfId="87" applyFont="1" applyFill="1" applyAlignment="1">
      <alignment vertical="center"/>
    </xf>
    <xf numFmtId="165" fontId="41" fillId="27" borderId="0" xfId="87" applyFont="1" applyFill="1" applyAlignment="1">
      <alignment vertical="center"/>
    </xf>
    <xf numFmtId="165" fontId="41" fillId="27" borderId="6" xfId="87" applyFont="1" applyFill="1" applyBorder="1" applyAlignment="1">
      <alignment horizontal="center" vertical="center"/>
    </xf>
    <xf numFmtId="165" fontId="41" fillId="27" borderId="9" xfId="87" applyFont="1" applyFill="1" applyBorder="1" applyAlignment="1">
      <alignment horizontal="center" vertical="center"/>
    </xf>
    <xf numFmtId="0" fontId="28" fillId="27" borderId="15" xfId="0" applyFont="1" applyFill="1" applyBorder="1"/>
    <xf numFmtId="0" fontId="28" fillId="27" borderId="15" xfId="0" applyFont="1" applyFill="1" applyBorder="1" applyAlignment="1">
      <alignment horizontal="left" vertical="center"/>
    </xf>
    <xf numFmtId="0" fontId="28" fillId="27" borderId="0" xfId="0" applyFont="1" applyFill="1"/>
    <xf numFmtId="165" fontId="28" fillId="27" borderId="0" xfId="87" applyFont="1" applyFill="1"/>
    <xf numFmtId="0" fontId="28" fillId="27" borderId="0" xfId="0" applyFont="1" applyFill="1" applyAlignment="1">
      <alignment vertical="top"/>
    </xf>
    <xf numFmtId="0" fontId="64" fillId="26" borderId="16" xfId="0" applyFont="1" applyFill="1" applyBorder="1" applyAlignment="1">
      <alignment horizontal="center"/>
    </xf>
    <xf numFmtId="0" fontId="64" fillId="26" borderId="16" xfId="0" applyFont="1" applyFill="1" applyBorder="1" applyAlignment="1">
      <alignment horizontal="right"/>
    </xf>
    <xf numFmtId="0" fontId="71" fillId="0" borderId="0" xfId="7" applyFont="1"/>
    <xf numFmtId="0" fontId="22" fillId="23" borderId="0" xfId="7" applyFont="1" applyFill="1"/>
    <xf numFmtId="0" fontId="0" fillId="23" borderId="0" xfId="0" applyFill="1"/>
    <xf numFmtId="165" fontId="64" fillId="26" borderId="16" xfId="60" applyFont="1" applyFill="1" applyBorder="1" applyAlignment="1">
      <alignment horizontal="right" vertical="center"/>
    </xf>
    <xf numFmtId="0" fontId="50" fillId="0" borderId="0" xfId="0" applyFont="1" applyAlignment="1">
      <alignment horizontal="center"/>
    </xf>
    <xf numFmtId="170" fontId="72" fillId="0" borderId="30" xfId="2" applyNumberFormat="1" applyFont="1" applyBorder="1" applyAlignment="1">
      <alignment horizontal="center" vertical="center"/>
    </xf>
    <xf numFmtId="171" fontId="28" fillId="0" borderId="0" xfId="1" applyNumberFormat="1" applyFont="1" applyAlignment="1">
      <alignment horizontal="center"/>
    </xf>
    <xf numFmtId="171" fontId="28" fillId="0" borderId="0" xfId="1" applyNumberFormat="1" applyFont="1" applyFill="1" applyAlignment="1">
      <alignment horizontal="center"/>
    </xf>
    <xf numFmtId="171" fontId="28" fillId="0" borderId="0" xfId="2" applyNumberFormat="1" applyFont="1"/>
    <xf numFmtId="10" fontId="28" fillId="0" borderId="0" xfId="0" applyNumberFormat="1" applyFont="1" applyAlignment="1">
      <alignment horizontal="center"/>
    </xf>
    <xf numFmtId="170" fontId="28" fillId="0" borderId="30" xfId="2" applyNumberFormat="1" applyFont="1" applyBorder="1" applyAlignment="1">
      <alignment horizontal="center" vertical="center"/>
    </xf>
    <xf numFmtId="39" fontId="28" fillId="0" borderId="30" xfId="0" applyNumberFormat="1" applyFont="1" applyBorder="1" applyAlignment="1">
      <alignment horizontal="center" vertical="center"/>
    </xf>
    <xf numFmtId="170" fontId="1" fillId="0" borderId="0" xfId="2" applyNumberFormat="1" applyFill="1"/>
    <xf numFmtId="177" fontId="0" fillId="0" borderId="0" xfId="0" applyNumberFormat="1"/>
    <xf numFmtId="176" fontId="29" fillId="0" borderId="30" xfId="0" applyNumberFormat="1" applyFont="1" applyBorder="1" applyAlignment="1">
      <alignment horizontal="center" vertical="center"/>
    </xf>
    <xf numFmtId="49" fontId="41" fillId="27" borderId="0" xfId="87" quotePrefix="1" applyNumberFormat="1" applyFont="1" applyFill="1" applyAlignment="1">
      <alignment horizontal="center" vertical="center"/>
    </xf>
    <xf numFmtId="0" fontId="0" fillId="0" borderId="0" xfId="60" applyNumberFormat="1" applyFont="1" applyAlignment="1">
      <alignment horizontal="center" vertical="center"/>
    </xf>
    <xf numFmtId="0" fontId="31" fillId="27" borderId="0" xfId="60" applyNumberFormat="1" applyFont="1" applyFill="1" applyAlignment="1">
      <alignment horizontal="center" vertical="center"/>
    </xf>
    <xf numFmtId="0" fontId="1" fillId="0" borderId="0" xfId="60" applyNumberFormat="1"/>
    <xf numFmtId="0" fontId="41" fillId="27" borderId="0" xfId="87" quotePrefix="1" applyNumberFormat="1" applyFont="1" applyFill="1" applyAlignment="1">
      <alignment horizontal="center" vertical="center"/>
    </xf>
    <xf numFmtId="165" fontId="2" fillId="0" borderId="0" xfId="60" applyFont="1"/>
    <xf numFmtId="0" fontId="0" fillId="0" borderId="0" xfId="0" applyAlignment="1">
      <alignment horizontal="center" vertical="center"/>
    </xf>
    <xf numFmtId="171" fontId="1" fillId="0" borderId="0" xfId="1" applyNumberFormat="1" applyAlignment="1">
      <alignment horizontal="center" vertical="center"/>
    </xf>
    <xf numFmtId="170" fontId="0" fillId="0" borderId="0" xfId="2" applyNumberFormat="1" applyFont="1" applyBorder="1"/>
    <xf numFmtId="165" fontId="28" fillId="0" borderId="31" xfId="60" applyFont="1" applyBorder="1"/>
    <xf numFmtId="169" fontId="28" fillId="0" borderId="33" xfId="0" applyNumberFormat="1" applyFont="1" applyBorder="1"/>
    <xf numFmtId="3" fontId="28" fillId="0" borderId="34" xfId="0" applyNumberFormat="1" applyFont="1" applyBorder="1" applyAlignment="1">
      <alignment horizontal="center" vertical="center"/>
    </xf>
    <xf numFmtId="37" fontId="28" fillId="0" borderId="36" xfId="87" applyNumberFormat="1" applyFont="1" applyBorder="1" applyAlignment="1">
      <alignment horizontal="center" vertical="center"/>
    </xf>
    <xf numFmtId="37" fontId="28" fillId="0" borderId="9" xfId="87" applyNumberFormat="1" applyFont="1" applyBorder="1" applyAlignment="1">
      <alignment horizontal="center" vertical="center"/>
    </xf>
    <xf numFmtId="37" fontId="28" fillId="0" borderId="37" xfId="87" applyNumberFormat="1" applyFont="1" applyBorder="1" applyAlignment="1">
      <alignment horizontal="center" vertical="center"/>
    </xf>
    <xf numFmtId="37" fontId="35" fillId="0" borderId="38" xfId="1" applyNumberFormat="1" applyFont="1" applyBorder="1" applyAlignment="1">
      <alignment horizontal="center" vertical="center"/>
    </xf>
    <xf numFmtId="37" fontId="35" fillId="0" borderId="39" xfId="1" applyNumberFormat="1" applyFont="1" applyBorder="1" applyAlignment="1">
      <alignment horizontal="center" vertical="center"/>
    </xf>
    <xf numFmtId="37" fontId="29" fillId="0" borderId="39" xfId="1" applyNumberFormat="1" applyFont="1" applyFill="1" applyBorder="1" applyAlignment="1">
      <alignment horizontal="center" vertical="center"/>
    </xf>
    <xf numFmtId="37" fontId="28" fillId="0" borderId="39" xfId="1" applyNumberFormat="1" applyFont="1" applyBorder="1" applyAlignment="1">
      <alignment horizontal="center" vertical="center"/>
    </xf>
    <xf numFmtId="37" fontId="28" fillId="0" borderId="40" xfId="1" applyNumberFormat="1" applyFont="1" applyFill="1" applyBorder="1" applyAlignment="1">
      <alignment horizontal="center" vertical="center"/>
    </xf>
    <xf numFmtId="37" fontId="28" fillId="0" borderId="40" xfId="1" applyNumberFormat="1" applyFont="1" applyBorder="1" applyAlignment="1">
      <alignment horizontal="center" vertical="center"/>
    </xf>
    <xf numFmtId="37" fontId="29" fillId="0" borderId="38" xfId="1" applyNumberFormat="1" applyFont="1" applyFill="1" applyBorder="1" applyAlignment="1">
      <alignment horizontal="center" vertical="center"/>
    </xf>
    <xf numFmtId="37" fontId="29" fillId="0" borderId="35" xfId="1" applyNumberFormat="1" applyFont="1" applyFill="1" applyBorder="1" applyAlignment="1">
      <alignment horizontal="center" vertical="center"/>
    </xf>
    <xf numFmtId="3" fontId="59" fillId="0" borderId="41" xfId="60" applyNumberFormat="1" applyFont="1" applyBorder="1" applyAlignment="1">
      <alignment horizontal="center" vertical="center"/>
    </xf>
    <xf numFmtId="3" fontId="40" fillId="0" borderId="41" xfId="60" applyNumberFormat="1" applyFont="1" applyBorder="1" applyAlignment="1">
      <alignment horizontal="center" vertical="center"/>
    </xf>
    <xf numFmtId="170" fontId="58" fillId="0" borderId="32" xfId="90" applyNumberFormat="1" applyFont="1" applyFill="1" applyBorder="1" applyAlignment="1">
      <alignment horizontal="center" vertical="center"/>
    </xf>
    <xf numFmtId="170" fontId="58" fillId="0" borderId="9" xfId="90" applyNumberFormat="1" applyFont="1" applyFill="1" applyBorder="1" applyAlignment="1">
      <alignment horizontal="center" vertical="center"/>
    </xf>
    <xf numFmtId="3" fontId="40" fillId="0" borderId="9" xfId="60" applyNumberFormat="1" applyFont="1" applyBorder="1" applyAlignment="1">
      <alignment horizontal="center" vertical="center"/>
    </xf>
    <xf numFmtId="0" fontId="22" fillId="0" borderId="9" xfId="89" applyFont="1" applyBorder="1" applyAlignment="1">
      <alignment horizontal="center" vertical="center"/>
    </xf>
    <xf numFmtId="171" fontId="21" fillId="0" borderId="9" xfId="88" applyNumberFormat="1" applyFont="1" applyFill="1" applyBorder="1" applyAlignment="1">
      <alignment horizontal="center" vertical="center"/>
    </xf>
    <xf numFmtId="171" fontId="22" fillId="0" borderId="9" xfId="89" applyNumberFormat="1" applyFont="1" applyBorder="1" applyAlignment="1">
      <alignment horizontal="center" vertical="center"/>
    </xf>
    <xf numFmtId="170" fontId="58" fillId="0" borderId="41" xfId="2" applyNumberFormat="1" applyFont="1" applyFill="1" applyBorder="1" applyAlignment="1">
      <alignment horizontal="center" vertical="center"/>
    </xf>
    <xf numFmtId="170" fontId="58" fillId="0" borderId="32" xfId="2" applyNumberFormat="1" applyFont="1" applyFill="1" applyBorder="1" applyAlignment="1">
      <alignment horizontal="center" vertical="center"/>
    </xf>
    <xf numFmtId="3" fontId="59" fillId="0" borderId="42" xfId="60" applyNumberFormat="1" applyFont="1" applyBorder="1" applyAlignment="1">
      <alignment horizontal="center" vertical="center"/>
    </xf>
    <xf numFmtId="3" fontId="40" fillId="0" borderId="42" xfId="60" applyNumberFormat="1" applyFont="1" applyBorder="1" applyAlignment="1">
      <alignment horizontal="center" vertical="center"/>
    </xf>
    <xf numFmtId="170" fontId="58" fillId="0" borderId="42" xfId="90" applyNumberFormat="1" applyFont="1" applyFill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3" fontId="40" fillId="0" borderId="43" xfId="60" applyNumberFormat="1" applyFont="1" applyBorder="1" applyAlignment="1">
      <alignment horizontal="center" vertical="center"/>
    </xf>
    <xf numFmtId="3" fontId="40" fillId="0" borderId="44" xfId="60" applyNumberFormat="1" applyFont="1" applyBorder="1" applyAlignment="1">
      <alignment horizontal="center" vertical="center"/>
    </xf>
    <xf numFmtId="3" fontId="40" fillId="0" borderId="45" xfId="60" applyNumberFormat="1" applyFont="1" applyBorder="1" applyAlignment="1">
      <alignment horizontal="center" vertical="center"/>
    </xf>
    <xf numFmtId="170" fontId="58" fillId="0" borderId="45" xfId="90" applyNumberFormat="1" applyFont="1" applyFill="1" applyBorder="1" applyAlignment="1">
      <alignment horizontal="center" vertical="center"/>
    </xf>
    <xf numFmtId="170" fontId="58" fillId="0" borderId="43" xfId="2" applyNumberFormat="1" applyFont="1" applyFill="1" applyBorder="1" applyAlignment="1">
      <alignment horizontal="center" vertical="center"/>
    </xf>
    <xf numFmtId="3" fontId="28" fillId="0" borderId="42" xfId="0" applyNumberFormat="1" applyFont="1" applyBorder="1" applyAlignment="1">
      <alignment horizontal="center"/>
    </xf>
    <xf numFmtId="3" fontId="28" fillId="0" borderId="38" xfId="0" applyNumberFormat="1" applyFont="1" applyBorder="1" applyAlignment="1">
      <alignment horizontal="center"/>
    </xf>
    <xf numFmtId="3" fontId="28" fillId="0" borderId="42" xfId="0" applyNumberFormat="1" applyFont="1" applyBorder="1" applyAlignment="1">
      <alignment horizontal="center" vertical="center"/>
    </xf>
    <xf numFmtId="3" fontId="28" fillId="0" borderId="43" xfId="0" applyNumberFormat="1" applyFont="1" applyBorder="1" applyAlignment="1">
      <alignment horizontal="center" vertical="center"/>
    </xf>
    <xf numFmtId="3" fontId="59" fillId="0" borderId="46" xfId="60" applyNumberFormat="1" applyFont="1" applyBorder="1" applyAlignment="1">
      <alignment horizontal="center" vertical="center"/>
    </xf>
    <xf numFmtId="0" fontId="28" fillId="24" borderId="0" xfId="0" applyFont="1" applyFill="1"/>
    <xf numFmtId="170" fontId="28" fillId="0" borderId="0" xfId="2" applyNumberFormat="1" applyFont="1" applyBorder="1" applyAlignment="1">
      <alignment horizontal="center" vertical="center"/>
    </xf>
    <xf numFmtId="171" fontId="1" fillId="0" borderId="0" xfId="1" applyNumberFormat="1" applyFill="1"/>
    <xf numFmtId="178" fontId="32" fillId="23" borderId="21" xfId="60" applyNumberFormat="1" applyFont="1" applyFill="1" applyBorder="1" applyAlignment="1">
      <alignment horizontal="center" vertical="center"/>
    </xf>
    <xf numFmtId="178" fontId="32" fillId="23" borderId="17" xfId="60" applyNumberFormat="1" applyFont="1" applyFill="1" applyBorder="1" applyAlignment="1">
      <alignment horizontal="center" vertical="center"/>
    </xf>
    <xf numFmtId="0" fontId="44" fillId="0" borderId="9" xfId="0" applyFont="1" applyBorder="1"/>
    <xf numFmtId="3" fontId="28" fillId="0" borderId="32" xfId="0" applyNumberFormat="1" applyFont="1" applyBorder="1" applyAlignment="1">
      <alignment horizontal="center"/>
    </xf>
    <xf numFmtId="0" fontId="41" fillId="27" borderId="8" xfId="0" applyFont="1" applyFill="1" applyBorder="1" applyAlignment="1">
      <alignment horizontal="center" vertical="center"/>
    </xf>
    <xf numFmtId="173" fontId="32" fillId="0" borderId="18" xfId="60" applyNumberFormat="1" applyFont="1" applyBorder="1" applyAlignment="1">
      <alignment horizontal="center" vertical="center"/>
    </xf>
    <xf numFmtId="3" fontId="28" fillId="0" borderId="32" xfId="0" applyNumberFormat="1" applyFont="1" applyBorder="1" applyAlignment="1">
      <alignment horizontal="center" vertical="center"/>
    </xf>
    <xf numFmtId="172" fontId="44" fillId="0" borderId="41" xfId="0" applyNumberFormat="1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3" fontId="28" fillId="0" borderId="49" xfId="0" applyNumberFormat="1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44" fillId="0" borderId="37" xfId="0" applyFont="1" applyBorder="1"/>
    <xf numFmtId="0" fontId="44" fillId="0" borderId="41" xfId="0" applyFont="1" applyBorder="1"/>
    <xf numFmtId="0" fontId="28" fillId="24" borderId="0" xfId="0" applyFont="1" applyFill="1" applyAlignment="1">
      <alignment horizontal="center" vertical="center"/>
    </xf>
    <xf numFmtId="0" fontId="44" fillId="24" borderId="0" xfId="0" applyFont="1" applyFill="1"/>
    <xf numFmtId="172" fontId="28" fillId="0" borderId="42" xfId="0" applyNumberFormat="1" applyFont="1" applyBorder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172" fontId="28" fillId="0" borderId="38" xfId="0" applyNumberFormat="1" applyFont="1" applyBorder="1" applyAlignment="1">
      <alignment horizontal="center" vertical="center"/>
    </xf>
    <xf numFmtId="172" fontId="28" fillId="23" borderId="25" xfId="0" applyNumberFormat="1" applyFont="1" applyFill="1" applyBorder="1" applyAlignment="1">
      <alignment horizontal="center" vertical="center"/>
    </xf>
    <xf numFmtId="172" fontId="28" fillId="23" borderId="41" xfId="0" applyNumberFormat="1" applyFont="1" applyFill="1" applyBorder="1" applyAlignment="1">
      <alignment horizontal="center" vertical="center"/>
    </xf>
    <xf numFmtId="172" fontId="29" fillId="23" borderId="25" xfId="0" applyNumberFormat="1" applyFont="1" applyFill="1" applyBorder="1" applyAlignment="1">
      <alignment horizontal="center" vertical="center"/>
    </xf>
    <xf numFmtId="172" fontId="29" fillId="23" borderId="41" xfId="0" applyNumberFormat="1" applyFont="1" applyFill="1" applyBorder="1" applyAlignment="1">
      <alignment horizontal="center" vertical="center"/>
    </xf>
    <xf numFmtId="0" fontId="44" fillId="23" borderId="0" xfId="0" applyFont="1" applyFill="1"/>
    <xf numFmtId="0" fontId="44" fillId="23" borderId="9" xfId="0" applyFont="1" applyFill="1" applyBorder="1"/>
    <xf numFmtId="0" fontId="28" fillId="23" borderId="0" xfId="0" applyFont="1" applyFill="1" applyAlignment="1">
      <alignment horizontal="center"/>
    </xf>
    <xf numFmtId="2" fontId="28" fillId="23" borderId="0" xfId="0" applyNumberFormat="1" applyFont="1" applyFill="1" applyAlignment="1">
      <alignment horizontal="center"/>
    </xf>
    <xf numFmtId="172" fontId="28" fillId="23" borderId="41" xfId="0" applyNumberFormat="1" applyFont="1" applyFill="1" applyBorder="1" applyAlignment="1">
      <alignment horizontal="center"/>
    </xf>
    <xf numFmtId="0" fontId="28" fillId="23" borderId="0" xfId="0" applyFont="1" applyFill="1"/>
    <xf numFmtId="172" fontId="28" fillId="23" borderId="42" xfId="0" applyNumberFormat="1" applyFont="1" applyFill="1" applyBorder="1" applyAlignment="1">
      <alignment horizontal="center"/>
    </xf>
    <xf numFmtId="172" fontId="28" fillId="0" borderId="42" xfId="0" applyNumberFormat="1" applyFont="1" applyBorder="1" applyAlignment="1">
      <alignment horizontal="center"/>
    </xf>
    <xf numFmtId="172" fontId="28" fillId="0" borderId="32" xfId="0" applyNumberFormat="1" applyFont="1" applyBorder="1" applyAlignment="1">
      <alignment horizontal="center"/>
    </xf>
    <xf numFmtId="172" fontId="29" fillId="0" borderId="42" xfId="0" applyNumberFormat="1" applyFont="1" applyBorder="1" applyAlignment="1">
      <alignment horizontal="center"/>
    </xf>
    <xf numFmtId="172" fontId="29" fillId="0" borderId="32" xfId="0" applyNumberFormat="1" applyFont="1" applyBorder="1" applyAlignment="1">
      <alignment horizontal="center"/>
    </xf>
    <xf numFmtId="172" fontId="28" fillId="0" borderId="18" xfId="0" applyNumberFormat="1" applyFont="1" applyBorder="1" applyAlignment="1">
      <alignment horizontal="center"/>
    </xf>
    <xf numFmtId="172" fontId="28" fillId="0" borderId="41" xfId="0" applyNumberFormat="1" applyFont="1" applyBorder="1" applyAlignment="1">
      <alignment horizontal="center"/>
    </xf>
    <xf numFmtId="166" fontId="28" fillId="26" borderId="13" xfId="1" applyNumberFormat="1" applyFont="1" applyFill="1" applyBorder="1" applyAlignment="1">
      <alignment horizontal="center"/>
    </xf>
    <xf numFmtId="178" fontId="32" fillId="23" borderId="24" xfId="60" applyNumberFormat="1" applyFont="1" applyFill="1" applyBorder="1" applyAlignment="1">
      <alignment horizontal="center" vertical="center"/>
    </xf>
    <xf numFmtId="172" fontId="29" fillId="0" borderId="25" xfId="0" applyNumberFormat="1" applyFont="1" applyBorder="1" applyAlignment="1">
      <alignment horizontal="center" vertical="center"/>
    </xf>
    <xf numFmtId="172" fontId="28" fillId="0" borderId="47" xfId="0" applyNumberFormat="1" applyFont="1" applyBorder="1" applyAlignment="1">
      <alignment horizontal="center" vertical="center"/>
    </xf>
    <xf numFmtId="172" fontId="29" fillId="0" borderId="47" xfId="0" applyNumberFormat="1" applyFont="1" applyBorder="1" applyAlignment="1">
      <alignment horizontal="center" vertical="center"/>
    </xf>
    <xf numFmtId="172" fontId="28" fillId="0" borderId="24" xfId="0" applyNumberFormat="1" applyFont="1" applyBorder="1" applyAlignment="1">
      <alignment horizontal="center" vertical="center"/>
    </xf>
    <xf numFmtId="172" fontId="28" fillId="0" borderId="50" xfId="0" applyNumberFormat="1" applyFont="1" applyBorder="1" applyAlignment="1">
      <alignment horizontal="center" vertical="center"/>
    </xf>
    <xf numFmtId="172" fontId="29" fillId="0" borderId="24" xfId="0" applyNumberFormat="1" applyFont="1" applyBorder="1" applyAlignment="1">
      <alignment horizontal="center" vertical="center"/>
    </xf>
    <xf numFmtId="172" fontId="29" fillId="0" borderId="50" xfId="0" applyNumberFormat="1" applyFont="1" applyBorder="1" applyAlignment="1">
      <alignment horizontal="center" vertical="center"/>
    </xf>
    <xf numFmtId="172" fontId="29" fillId="0" borderId="32" xfId="0" applyNumberFormat="1" applyFont="1" applyBorder="1" applyAlignment="1">
      <alignment horizontal="center" vertical="center"/>
    </xf>
    <xf numFmtId="172" fontId="28" fillId="0" borderId="32" xfId="0" applyNumberFormat="1" applyFont="1" applyBorder="1" applyAlignment="1">
      <alignment horizontal="center" vertical="center"/>
    </xf>
    <xf numFmtId="172" fontId="28" fillId="0" borderId="37" xfId="0" applyNumberFormat="1" applyFont="1" applyBorder="1" applyAlignment="1">
      <alignment horizontal="center" vertical="center"/>
    </xf>
    <xf numFmtId="172" fontId="28" fillId="0" borderId="41" xfId="0" applyNumberFormat="1" applyFont="1" applyBorder="1" applyAlignment="1">
      <alignment horizontal="center" vertical="center"/>
    </xf>
    <xf numFmtId="172" fontId="29" fillId="0" borderId="42" xfId="0" applyNumberFormat="1" applyFont="1" applyBorder="1" applyAlignment="1">
      <alignment horizontal="center" vertical="center"/>
    </xf>
    <xf numFmtId="172" fontId="29" fillId="0" borderId="41" xfId="0" applyNumberFormat="1" applyFont="1" applyBorder="1" applyAlignment="1">
      <alignment horizontal="center" vertical="center"/>
    </xf>
    <xf numFmtId="172" fontId="28" fillId="0" borderId="47" xfId="0" applyNumberFormat="1" applyFont="1" applyBorder="1" applyAlignment="1">
      <alignment horizontal="center"/>
    </xf>
    <xf numFmtId="172" fontId="28" fillId="0" borderId="51" xfId="0" applyNumberFormat="1" applyFont="1" applyBorder="1" applyAlignment="1">
      <alignment horizontal="center"/>
    </xf>
    <xf numFmtId="172" fontId="29" fillId="0" borderId="51" xfId="0" applyNumberFormat="1" applyFont="1" applyBorder="1" applyAlignment="1">
      <alignment horizontal="center"/>
    </xf>
    <xf numFmtId="170" fontId="28" fillId="0" borderId="25" xfId="2" applyNumberFormat="1" applyFont="1" applyBorder="1" applyAlignment="1">
      <alignment horizontal="center"/>
    </xf>
    <xf numFmtId="170" fontId="28" fillId="0" borderId="42" xfId="2" applyNumberFormat="1" applyFont="1" applyBorder="1" applyAlignment="1">
      <alignment horizontal="center"/>
    </xf>
    <xf numFmtId="170" fontId="28" fillId="0" borderId="0" xfId="2" applyNumberFormat="1" applyFont="1" applyBorder="1" applyAlignment="1">
      <alignment horizontal="center"/>
    </xf>
    <xf numFmtId="170" fontId="28" fillId="0" borderId="52" xfId="2" applyNumberFormat="1" applyFont="1" applyBorder="1" applyAlignment="1">
      <alignment horizontal="center"/>
    </xf>
    <xf numFmtId="0" fontId="73" fillId="26" borderId="16" xfId="89" applyFont="1" applyFill="1" applyBorder="1" applyAlignment="1">
      <alignment vertical="center"/>
    </xf>
    <xf numFmtId="3" fontId="59" fillId="0" borderId="45" xfId="60" applyNumberFormat="1" applyFont="1" applyBorder="1" applyAlignment="1">
      <alignment horizontal="center" vertical="center"/>
    </xf>
    <xf numFmtId="172" fontId="28" fillId="0" borderId="0" xfId="0" applyNumberFormat="1" applyFont="1"/>
    <xf numFmtId="0" fontId="28" fillId="26" borderId="0" xfId="0" applyFont="1" applyFill="1"/>
    <xf numFmtId="38" fontId="0" fillId="0" borderId="0" xfId="0" applyNumberFormat="1"/>
    <xf numFmtId="0" fontId="49" fillId="23" borderId="0" xfId="0" applyFont="1" applyFill="1"/>
    <xf numFmtId="0" fontId="53" fillId="23" borderId="0" xfId="0" applyFont="1" applyFill="1"/>
    <xf numFmtId="0" fontId="28" fillId="23" borderId="0" xfId="0" applyFont="1" applyFill="1" applyAlignment="1">
      <alignment vertical="center"/>
    </xf>
    <xf numFmtId="0" fontId="45" fillId="23" borderId="0" xfId="0" applyFont="1" applyFill="1"/>
    <xf numFmtId="0" fontId="45" fillId="23" borderId="0" xfId="0" applyFont="1" applyFill="1" applyAlignment="1">
      <alignment vertical="top"/>
    </xf>
    <xf numFmtId="0" fontId="28" fillId="23" borderId="0" xfId="0" applyFont="1" applyFill="1" applyAlignment="1">
      <alignment vertical="top"/>
    </xf>
    <xf numFmtId="0" fontId="29" fillId="23" borderId="0" xfId="0" applyFont="1" applyFill="1" applyAlignment="1">
      <alignment horizontal="center"/>
    </xf>
    <xf numFmtId="0" fontId="53" fillId="23" borderId="48" xfId="0" applyFont="1" applyFill="1" applyBorder="1" applyAlignment="1">
      <alignment horizontal="center" vertical="center"/>
    </xf>
    <xf numFmtId="0" fontId="44" fillId="23" borderId="0" xfId="0" applyFont="1" applyFill="1" applyAlignment="1">
      <alignment horizontal="center" vertical="center"/>
    </xf>
    <xf numFmtId="0" fontId="28" fillId="23" borderId="0" xfId="0" applyFont="1" applyFill="1" applyAlignment="1">
      <alignment horizontal="center" vertical="center"/>
    </xf>
    <xf numFmtId="0" fontId="45" fillId="23" borderId="0" xfId="0" applyFont="1" applyFill="1" applyAlignment="1">
      <alignment horizontal="center" vertical="center"/>
    </xf>
    <xf numFmtId="172" fontId="0" fillId="23" borderId="0" xfId="0" applyNumberFormat="1" applyFill="1"/>
    <xf numFmtId="3" fontId="28" fillId="0" borderId="52" xfId="0" applyNumberFormat="1" applyFont="1" applyBorder="1" applyAlignment="1">
      <alignment horizontal="center"/>
    </xf>
    <xf numFmtId="170" fontId="28" fillId="0" borderId="30" xfId="2" applyNumberFormat="1" applyFont="1" applyBorder="1" applyAlignment="1">
      <alignment horizontal="center"/>
    </xf>
    <xf numFmtId="9" fontId="0" fillId="0" borderId="0" xfId="2" applyFont="1"/>
    <xf numFmtId="49" fontId="28" fillId="26" borderId="14" xfId="0" applyNumberFormat="1" applyFont="1" applyFill="1" applyBorder="1" applyAlignment="1">
      <alignment horizontal="center"/>
    </xf>
    <xf numFmtId="165" fontId="30" fillId="27" borderId="0" xfId="60" applyFont="1" applyFill="1" applyAlignment="1">
      <alignment horizontal="right"/>
    </xf>
    <xf numFmtId="0" fontId="63" fillId="26" borderId="0" xfId="0" applyFont="1" applyFill="1" applyAlignment="1">
      <alignment horizontal="left" vertical="center"/>
    </xf>
    <xf numFmtId="0" fontId="41" fillId="27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66" fontId="28" fillId="0" borderId="0" xfId="0" applyNumberFormat="1" applyFont="1" applyAlignment="1">
      <alignment horizontal="center" vertical="center"/>
    </xf>
    <xf numFmtId="49" fontId="28" fillId="26" borderId="14" xfId="0" applyNumberFormat="1" applyFont="1" applyFill="1" applyBorder="1" applyAlignment="1">
      <alignment horizontal="center" vertical="center"/>
    </xf>
    <xf numFmtId="165" fontId="55" fillId="25" borderId="0" xfId="87" applyFont="1" applyFill="1" applyAlignment="1">
      <alignment horizontal="center" vertical="top"/>
    </xf>
    <xf numFmtId="165" fontId="54" fillId="25" borderId="0" xfId="87" applyFont="1" applyFill="1" applyAlignment="1">
      <alignment horizontal="center" vertical="top"/>
    </xf>
    <xf numFmtId="165" fontId="39" fillId="25" borderId="0" xfId="87" applyFont="1" applyFill="1" applyAlignment="1">
      <alignment horizontal="center" vertical="top"/>
    </xf>
    <xf numFmtId="0" fontId="63" fillId="26" borderId="16" xfId="0" applyFont="1" applyFill="1" applyBorder="1" applyAlignment="1">
      <alignment horizontal="left" vertical="center"/>
    </xf>
    <xf numFmtId="37" fontId="0" fillId="23" borderId="0" xfId="0" applyNumberFormat="1" applyFill="1"/>
    <xf numFmtId="0" fontId="0" fillId="23" borderId="0" xfId="0" applyFill="1" applyAlignment="1">
      <alignment horizontal="center" vertical="center"/>
    </xf>
    <xf numFmtId="0" fontId="74" fillId="23" borderId="0" xfId="0" applyFont="1" applyFill="1"/>
    <xf numFmtId="165" fontId="28" fillId="23" borderId="0" xfId="87" applyFont="1" applyFill="1"/>
    <xf numFmtId="175" fontId="28" fillId="23" borderId="0" xfId="1" applyNumberFormat="1" applyFont="1" applyFill="1"/>
    <xf numFmtId="171" fontId="0" fillId="23" borderId="0" xfId="1" applyNumberFormat="1" applyFont="1" applyFill="1"/>
    <xf numFmtId="38" fontId="0" fillId="23" borderId="0" xfId="0" applyNumberFormat="1" applyFill="1"/>
    <xf numFmtId="165" fontId="0" fillId="23" borderId="0" xfId="87" applyFont="1" applyFill="1"/>
    <xf numFmtId="43" fontId="0" fillId="23" borderId="0" xfId="0" applyNumberFormat="1" applyFill="1"/>
    <xf numFmtId="165" fontId="1" fillId="23" borderId="0" xfId="60" applyFill="1"/>
    <xf numFmtId="165" fontId="2" fillId="23" borderId="0" xfId="60" applyFont="1" applyFill="1" applyAlignment="1">
      <alignment horizontal="center" vertical="center"/>
    </xf>
    <xf numFmtId="165" fontId="16" fillId="23" borderId="0" xfId="60" applyFont="1" applyFill="1" applyAlignment="1">
      <alignment horizontal="center" vertical="center"/>
    </xf>
    <xf numFmtId="0" fontId="1" fillId="23" borderId="0" xfId="60" applyNumberFormat="1" applyFill="1" applyAlignment="1">
      <alignment horizontal="center" vertical="center"/>
    </xf>
    <xf numFmtId="0" fontId="41" fillId="27" borderId="0" xfId="87" applyNumberFormat="1" applyFont="1" applyFill="1" applyAlignment="1">
      <alignment horizontal="center" vertical="center"/>
    </xf>
    <xf numFmtId="179" fontId="28" fillId="0" borderId="0" xfId="0" applyNumberFormat="1" applyFont="1"/>
    <xf numFmtId="0" fontId="27" fillId="27" borderId="0" xfId="7" applyFont="1" applyFill="1"/>
    <xf numFmtId="0" fontId="22" fillId="0" borderId="0" xfId="7" applyFont="1"/>
    <xf numFmtId="0" fontId="0" fillId="0" borderId="53" xfId="0" applyBorder="1"/>
    <xf numFmtId="0" fontId="0" fillId="24" borderId="0" xfId="0" applyFill="1"/>
    <xf numFmtId="175" fontId="0" fillId="24" borderId="0" xfId="1" applyNumberFormat="1" applyFont="1" applyFill="1"/>
    <xf numFmtId="165" fontId="2" fillId="0" borderId="0" xfId="60" applyFont="1" applyAlignment="1">
      <alignment horizontal="center"/>
    </xf>
    <xf numFmtId="165" fontId="70" fillId="26" borderId="0" xfId="60" applyFont="1" applyFill="1" applyAlignment="1">
      <alignment horizontal="center" vertical="center"/>
    </xf>
    <xf numFmtId="165" fontId="30" fillId="27" borderId="0" xfId="60" applyFont="1" applyFill="1" applyAlignment="1">
      <alignment horizontal="right"/>
    </xf>
    <xf numFmtId="165" fontId="70" fillId="26" borderId="16" xfId="60" applyFont="1" applyFill="1" applyBorder="1" applyAlignment="1">
      <alignment horizontal="center" vertical="center"/>
    </xf>
    <xf numFmtId="165" fontId="61" fillId="25" borderId="0" xfId="60" applyFont="1" applyFill="1" applyAlignment="1">
      <alignment horizontal="center" vertical="center"/>
    </xf>
    <xf numFmtId="165" fontId="24" fillId="0" borderId="0" xfId="60" applyFont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63" fillId="26" borderId="0" xfId="0" applyFont="1" applyFill="1" applyAlignment="1">
      <alignment horizontal="left" vertical="center"/>
    </xf>
    <xf numFmtId="0" fontId="63" fillId="26" borderId="16" xfId="0" applyFont="1" applyFill="1" applyBorder="1" applyAlignment="1">
      <alignment horizontal="left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63" fillId="26" borderId="16" xfId="0" applyFont="1" applyFill="1" applyBorder="1" applyAlignment="1">
      <alignment horizontal="left" vertical="center"/>
    </xf>
    <xf numFmtId="0" fontId="63" fillId="26" borderId="29" xfId="0" applyFont="1" applyFill="1" applyBorder="1" applyAlignment="1">
      <alignment horizontal="left" vertical="center"/>
    </xf>
    <xf numFmtId="0" fontId="63" fillId="26" borderId="15" xfId="0" applyFont="1" applyFill="1" applyBorder="1" applyAlignment="1">
      <alignment horizontal="left" vertical="center"/>
    </xf>
    <xf numFmtId="0" fontId="61" fillId="25" borderId="0" xfId="0" applyFont="1" applyFill="1" applyAlignment="1">
      <alignment horizontal="center" vertical="center"/>
    </xf>
    <xf numFmtId="0" fontId="61" fillId="27" borderId="0" xfId="0" applyFont="1" applyFill="1" applyAlignment="1">
      <alignment horizontal="center" vertical="center"/>
    </xf>
    <xf numFmtId="171" fontId="61" fillId="27" borderId="7" xfId="4" applyNumberFormat="1" applyFont="1" applyFill="1" applyBorder="1" applyAlignment="1">
      <alignment horizontal="center" vertical="center"/>
    </xf>
    <xf numFmtId="171" fontId="61" fillId="27" borderId="8" xfId="4" applyNumberFormat="1" applyFont="1" applyFill="1" applyBorder="1" applyAlignment="1">
      <alignment horizontal="center" vertical="center"/>
    </xf>
    <xf numFmtId="0" fontId="41" fillId="27" borderId="0" xfId="0" applyFont="1" applyFill="1" applyAlignment="1">
      <alignment horizontal="center" vertical="center"/>
    </xf>
    <xf numFmtId="0" fontId="54" fillId="25" borderId="0" xfId="0" applyFont="1" applyFill="1" applyAlignment="1">
      <alignment horizontal="center" vertical="top" wrapText="1"/>
    </xf>
    <xf numFmtId="0" fontId="55" fillId="25" borderId="0" xfId="0" applyFont="1" applyFill="1" applyAlignment="1">
      <alignment horizontal="center" vertical="top" wrapText="1"/>
    </xf>
    <xf numFmtId="0" fontId="39" fillId="25" borderId="0" xfId="0" applyFont="1" applyFill="1" applyAlignment="1">
      <alignment horizontal="center" vertical="top" wrapText="1"/>
    </xf>
    <xf numFmtId="165" fontId="53" fillId="27" borderId="7" xfId="87" applyFont="1" applyFill="1" applyBorder="1" applyAlignment="1">
      <alignment horizontal="center" vertical="center"/>
    </xf>
    <xf numFmtId="165" fontId="53" fillId="27" borderId="8" xfId="87" applyFont="1" applyFill="1" applyBorder="1" applyAlignment="1">
      <alignment horizontal="center" vertical="center"/>
    </xf>
    <xf numFmtId="165" fontId="55" fillId="25" borderId="0" xfId="87" applyFont="1" applyFill="1" applyAlignment="1">
      <alignment horizontal="center" vertical="top"/>
    </xf>
    <xf numFmtId="165" fontId="54" fillId="25" borderId="0" xfId="87" applyFont="1" applyFill="1" applyAlignment="1">
      <alignment horizontal="center" vertical="top"/>
    </xf>
    <xf numFmtId="165" fontId="39" fillId="25" borderId="0" xfId="87" applyFont="1" applyFill="1" applyAlignment="1">
      <alignment horizontal="center" vertical="top"/>
    </xf>
    <xf numFmtId="0" fontId="50" fillId="25" borderId="0" xfId="0" applyFont="1" applyFill="1" applyAlignment="1">
      <alignment horizontal="center"/>
    </xf>
    <xf numFmtId="0" fontId="39" fillId="25" borderId="0" xfId="0" applyFont="1" applyFill="1" applyAlignment="1">
      <alignment horizontal="center" vertical="top"/>
    </xf>
    <xf numFmtId="0" fontId="54" fillId="25" borderId="0" xfId="0" applyFont="1" applyFill="1" applyAlignment="1">
      <alignment horizontal="center"/>
    </xf>
    <xf numFmtId="0" fontId="55" fillId="25" borderId="0" xfId="0" applyFont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59" fillId="28" borderId="0" xfId="0" applyFont="1" applyFill="1" applyAlignment="1">
      <alignment horizontal="center"/>
    </xf>
    <xf numFmtId="49" fontId="41" fillId="27" borderId="0" xfId="87" quotePrefix="1" applyNumberFormat="1" applyFont="1" applyFill="1" applyAlignment="1">
      <alignment horizontal="center" vertical="center" wrapText="1"/>
    </xf>
  </cellXfs>
  <cellStyles count="99">
    <cellStyle name="Celda vinculada 2" xfId="82" xr:uid="{00000000-0005-0000-0000-000000000000}"/>
    <cellStyle name="Euro" xfId="3" xr:uid="{00000000-0005-0000-0000-000001000000}"/>
    <cellStyle name="Hipervínculo" xfId="93" builtinId="8" hidden="1"/>
    <cellStyle name="Hipervínculo" xfId="91" builtinId="8" hidden="1"/>
    <cellStyle name="Hipervínculo" xfId="95" builtinId="8" hidden="1"/>
    <cellStyle name="Hipervínculo" xfId="97" builtinId="8" hidden="1"/>
    <cellStyle name="Hipervínculo visitado" xfId="94" builtinId="9" hidden="1"/>
    <cellStyle name="Hipervínculo visitado" xfId="92" builtinId="9" hidden="1"/>
    <cellStyle name="Hipervínculo visitado" xfId="98" builtinId="9" hidden="1"/>
    <cellStyle name="Hipervínculo visitado" xfId="96" builtinId="9" hidden="1"/>
    <cellStyle name="Millares" xfId="1" builtinId="3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orcentaje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/Reporte%20Ejecutivo/Septiembre/Reportes%20Edo%20Res%202014%20IFRS%20AC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M17"/>
  <sheetViews>
    <sheetView showGridLines="0" zoomScaleNormal="100" zoomScalePageLayoutView="112" workbookViewId="0">
      <selection activeCell="K9" sqref="K9"/>
    </sheetView>
  </sheetViews>
  <sheetFormatPr baseColWidth="10" defaultColWidth="11.42578125" defaultRowHeight="15" outlineLevelCol="1" x14ac:dyDescent="0.25"/>
  <cols>
    <col min="1" max="1" width="2.28515625" style="9" customWidth="1"/>
    <col min="2" max="2" width="4.28515625" style="9" customWidth="1"/>
    <col min="3" max="3" width="7.28515625" style="9" customWidth="1"/>
    <col min="4" max="4" width="12" style="9" customWidth="1"/>
    <col min="5" max="5" width="11.7109375" style="9" customWidth="1"/>
    <col min="6" max="6" width="13.7109375" style="9" customWidth="1"/>
    <col min="7" max="7" width="18.28515625" style="9" bestFit="1" customWidth="1"/>
    <col min="8" max="8" width="12.5703125" style="9" customWidth="1"/>
    <col min="9" max="9" width="14.28515625" style="9" customWidth="1" outlineLevel="1"/>
    <col min="10" max="10" width="13" style="9" customWidth="1" outlineLevel="1"/>
    <col min="11" max="11" width="12" style="9" customWidth="1" outlineLevel="1"/>
    <col min="12" max="12" width="2.42578125" style="9" customWidth="1"/>
    <col min="13" max="13" width="6" style="9" customWidth="1"/>
    <col min="14" max="15" width="11.42578125" style="9"/>
    <col min="16" max="17" width="11.42578125" style="9" customWidth="1"/>
    <col min="18" max="16384" width="11.42578125" style="9"/>
  </cols>
  <sheetData>
    <row r="1" spans="2:13" s="392" customFormat="1" x14ac:dyDescent="0.25">
      <c r="B1" s="393"/>
      <c r="C1" s="394"/>
      <c r="D1" s="393"/>
      <c r="E1" s="395"/>
    </row>
    <row r="2" spans="2:13" ht="6" customHeight="1" x14ac:dyDescent="0.25"/>
    <row r="3" spans="2:13" ht="25.15" customHeight="1" x14ac:dyDescent="0.25">
      <c r="C3" s="407" t="s">
        <v>0</v>
      </c>
      <c r="D3" s="407"/>
      <c r="E3" s="407"/>
      <c r="F3" s="407"/>
      <c r="G3" s="407"/>
      <c r="H3" s="407"/>
      <c r="I3" s="407"/>
      <c r="J3" s="407"/>
      <c r="K3" s="407"/>
      <c r="L3" s="37"/>
      <c r="M3" s="37"/>
    </row>
    <row r="4" spans="2:13" ht="5.25" customHeight="1" x14ac:dyDescent="0.25">
      <c r="C4" s="39"/>
      <c r="D4" s="39"/>
      <c r="E4" s="39"/>
      <c r="F4" s="40"/>
      <c r="G4" s="40"/>
      <c r="H4" s="40"/>
      <c r="I4" s="40"/>
      <c r="J4" s="40"/>
      <c r="K4" s="41"/>
      <c r="L4" s="10"/>
      <c r="M4" s="10"/>
    </row>
    <row r="5" spans="2:13" ht="17.100000000000001" customHeight="1" x14ac:dyDescent="0.25">
      <c r="C5" s="405"/>
      <c r="D5" s="405"/>
      <c r="E5" s="373"/>
      <c r="F5" s="247" t="s">
        <v>158</v>
      </c>
      <c r="G5" s="247" t="s">
        <v>159</v>
      </c>
      <c r="H5" s="208" t="s">
        <v>1</v>
      </c>
      <c r="I5" s="207" t="s">
        <v>160</v>
      </c>
      <c r="J5" s="207" t="s">
        <v>161</v>
      </c>
      <c r="K5" s="208" t="s">
        <v>1</v>
      </c>
      <c r="L5" s="11"/>
      <c r="M5" s="11"/>
    </row>
    <row r="6" spans="2:13" ht="22.15" customHeight="1" x14ac:dyDescent="0.25">
      <c r="C6" s="406" t="s">
        <v>2</v>
      </c>
      <c r="D6" s="406"/>
      <c r="E6" s="406"/>
      <c r="F6" s="295">
        <v>664.88712760172803</v>
      </c>
      <c r="G6" s="296">
        <v>619.22807019462311</v>
      </c>
      <c r="H6" s="142">
        <v>7.3735445153115142</v>
      </c>
      <c r="I6" s="331">
        <v>1865.2211853086205</v>
      </c>
      <c r="J6" s="296">
        <v>1777.8462900611662</v>
      </c>
      <c r="K6" s="142">
        <v>4.9146484561636727</v>
      </c>
      <c r="L6" s="12"/>
      <c r="M6" s="12"/>
    </row>
    <row r="7" spans="2:13" ht="22.15" customHeight="1" x14ac:dyDescent="0.25">
      <c r="C7" s="406" t="s">
        <v>3</v>
      </c>
      <c r="D7" s="406"/>
      <c r="E7" s="406"/>
      <c r="F7" s="42">
        <v>56911.171128481874</v>
      </c>
      <c r="G7" s="300">
        <v>55722.60965299161</v>
      </c>
      <c r="H7" s="142">
        <v>2.1329967905163505</v>
      </c>
      <c r="I7" s="44">
        <v>163646.07191315008</v>
      </c>
      <c r="J7" s="300">
        <v>155150.60157132795</v>
      </c>
      <c r="K7" s="142">
        <v>5.4756283609486811</v>
      </c>
      <c r="L7" s="12"/>
      <c r="M7" s="12"/>
    </row>
    <row r="8" spans="2:13" ht="22.15" customHeight="1" x14ac:dyDescent="0.25">
      <c r="C8" s="406" t="s">
        <v>4</v>
      </c>
      <c r="D8" s="406"/>
      <c r="E8" s="406"/>
      <c r="F8" s="42">
        <v>11509.35620821036</v>
      </c>
      <c r="G8" s="43">
        <v>10675.414485516634</v>
      </c>
      <c r="H8" s="142">
        <v>7.8117971327964497</v>
      </c>
      <c r="I8" s="44">
        <v>32374.188160163991</v>
      </c>
      <c r="J8" s="43">
        <v>29638.583546392259</v>
      </c>
      <c r="K8" s="142">
        <v>9.2298763518498852</v>
      </c>
      <c r="L8" s="12"/>
      <c r="M8" s="12"/>
    </row>
    <row r="9" spans="2:13" ht="21" customHeight="1" x14ac:dyDescent="0.25">
      <c r="C9" s="404" t="s">
        <v>5</v>
      </c>
      <c r="D9" s="404"/>
      <c r="E9" s="404"/>
      <c r="F9" s="42">
        <v>4537.2157618879883</v>
      </c>
      <c r="G9" s="43">
        <v>4230.2830116289069</v>
      </c>
      <c r="H9" s="143">
        <v>7.2556079443227173</v>
      </c>
      <c r="I9" s="44">
        <v>12960.579125351933</v>
      </c>
      <c r="J9" s="118">
        <v>11546.537705619374</v>
      </c>
      <c r="K9" s="143">
        <v>12.246453922238398</v>
      </c>
      <c r="L9" s="12"/>
      <c r="M9" s="12"/>
    </row>
    <row r="10" spans="2:13" ht="6" customHeight="1" x14ac:dyDescent="0.25">
      <c r="C10" s="39"/>
      <c r="D10" s="39"/>
      <c r="E10" s="39"/>
      <c r="F10" s="254"/>
      <c r="G10" s="254"/>
      <c r="H10" s="45"/>
      <c r="I10" s="45"/>
      <c r="J10" s="45"/>
      <c r="K10" s="45"/>
    </row>
    <row r="11" spans="2:13" ht="12" customHeight="1" x14ac:dyDescent="0.25">
      <c r="B11" s="13"/>
      <c r="C11" s="46" t="s">
        <v>6</v>
      </c>
      <c r="D11" s="49"/>
      <c r="E11" s="39"/>
      <c r="F11" s="47"/>
      <c r="G11" s="48"/>
      <c r="H11" s="39"/>
      <c r="I11" s="39"/>
      <c r="J11" s="39"/>
      <c r="K11" s="39"/>
    </row>
    <row r="12" spans="2:13" ht="12" customHeight="1" x14ac:dyDescent="0.25">
      <c r="B12" s="13"/>
      <c r="C12" s="46" t="s">
        <v>7</v>
      </c>
      <c r="D12" s="39"/>
      <c r="E12" s="39"/>
      <c r="F12" s="47"/>
      <c r="G12" s="48"/>
      <c r="H12" s="39"/>
      <c r="I12" s="39"/>
      <c r="J12" s="39"/>
      <c r="K12" s="39"/>
    </row>
    <row r="13" spans="2:13" ht="13.5" customHeight="1" x14ac:dyDescent="0.25">
      <c r="C13" s="50" t="s">
        <v>8</v>
      </c>
      <c r="D13" s="39"/>
      <c r="E13" s="39"/>
      <c r="F13" s="47"/>
      <c r="G13" s="48"/>
      <c r="H13" s="39"/>
      <c r="I13" s="39"/>
      <c r="J13" s="39"/>
      <c r="K13" s="39"/>
    </row>
    <row r="14" spans="2:13" ht="13.5" customHeight="1" x14ac:dyDescent="0.25">
      <c r="D14" s="38"/>
      <c r="E14" s="38"/>
      <c r="F14" s="38"/>
    </row>
    <row r="15" spans="2:13" x14ac:dyDescent="0.25">
      <c r="C15" s="30"/>
      <c r="E15" s="33"/>
      <c r="F15" s="294"/>
      <c r="G15" s="242"/>
    </row>
    <row r="16" spans="2:13" x14ac:dyDescent="0.25">
      <c r="C16" s="250"/>
      <c r="D16" s="246"/>
      <c r="E16" s="248"/>
      <c r="F16" s="32"/>
      <c r="G16" s="253"/>
      <c r="H16" s="32"/>
      <c r="I16" s="32"/>
      <c r="J16" s="32"/>
      <c r="K16" s="32"/>
    </row>
    <row r="17" spans="3:11" x14ac:dyDescent="0.25">
      <c r="C17" s="403"/>
      <c r="D17" s="403"/>
      <c r="E17" s="403"/>
      <c r="F17" s="32"/>
      <c r="G17" s="32"/>
      <c r="H17" s="32"/>
      <c r="I17" s="252"/>
      <c r="J17" s="32"/>
      <c r="K17" s="32"/>
    </row>
  </sheetData>
  <mergeCells count="7">
    <mergeCell ref="C17:E17"/>
    <mergeCell ref="C9:E9"/>
    <mergeCell ref="C5:D5"/>
    <mergeCell ref="C6:E6"/>
    <mergeCell ref="C3:K3"/>
    <mergeCell ref="C7:E7"/>
    <mergeCell ref="C8:E8"/>
  </mergeCells>
  <dataValidations count="2">
    <dataValidation type="textLength" operator="equal" allowBlank="1" showInputMessage="1" showErrorMessage="1" errorTitle="VALUE PLACES" error="Input the last two digits of the year. " sqref="E1" xr:uid="{00000000-0002-0000-0000-000001000000}">
      <formula1>2</formula1>
    </dataValidation>
    <dataValidation type="list" allowBlank="1" showInputMessage="1" showErrorMessage="1" sqref="C1" xr:uid="{00000000-0002-0000-0000-000000000000}">
      <formula1>#REF!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2:O29"/>
  <sheetViews>
    <sheetView showGridLines="0" zoomScale="90" zoomScaleNormal="90" zoomScalePageLayoutView="120" workbookViewId="0">
      <selection activeCell="F30" sqref="F30"/>
    </sheetView>
  </sheetViews>
  <sheetFormatPr baseColWidth="10" defaultColWidth="11.42578125" defaultRowHeight="15" outlineLevelCol="1" x14ac:dyDescent="0.25"/>
  <cols>
    <col min="1" max="1" width="3.7109375" customWidth="1"/>
    <col min="2" max="2" width="1.28515625" customWidth="1"/>
    <col min="3" max="3" width="6.7109375" customWidth="1"/>
    <col min="4" max="4" width="29.5703125" customWidth="1"/>
    <col min="5" max="5" width="12.5703125" customWidth="1"/>
    <col min="6" max="6" width="12.42578125" customWidth="1"/>
    <col min="7" max="7" width="1.7109375" hidden="1" customWidth="1"/>
    <col min="8" max="8" width="13.7109375" customWidth="1"/>
    <col min="9" max="9" width="1.28515625" customWidth="1" outlineLevel="1"/>
    <col min="10" max="11" width="13.42578125" customWidth="1" outlineLevel="1"/>
    <col min="12" max="12" width="1.28515625" style="232" customWidth="1" outlineLevel="1"/>
    <col min="13" max="13" width="12.5703125" customWidth="1" outlineLevel="1"/>
    <col min="15" max="15" width="4.7109375" customWidth="1"/>
  </cols>
  <sheetData>
    <row r="2" spans="2:15" ht="27" customHeight="1" x14ac:dyDescent="0.25">
      <c r="B2" s="409" t="s">
        <v>10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51"/>
      <c r="O2" s="1"/>
    </row>
    <row r="3" spans="2:15" ht="6" customHeight="1" x14ac:dyDescent="0.25">
      <c r="B3" s="52"/>
      <c r="C3" s="52"/>
      <c r="D3" s="52"/>
      <c r="E3" s="53"/>
      <c r="F3" s="53"/>
      <c r="G3" s="53"/>
      <c r="H3" s="53"/>
      <c r="I3" s="53"/>
      <c r="J3" s="53"/>
      <c r="K3" s="53"/>
      <c r="L3" s="363"/>
      <c r="M3" s="53"/>
      <c r="N3" s="52"/>
    </row>
    <row r="4" spans="2:15" ht="23.1" customHeight="1" x14ac:dyDescent="0.25">
      <c r="B4" s="223"/>
      <c r="C4" s="224"/>
      <c r="D4" s="224"/>
      <c r="E4" s="247" t="s">
        <v>158</v>
      </c>
      <c r="F4" s="247" t="s">
        <v>159</v>
      </c>
      <c r="G4" s="209"/>
      <c r="H4" s="210" t="s">
        <v>1</v>
      </c>
      <c r="I4" s="375"/>
      <c r="J4" s="375" t="s">
        <v>160</v>
      </c>
      <c r="K4" s="375" t="s">
        <v>161</v>
      </c>
      <c r="L4" s="364"/>
      <c r="M4" s="299" t="s">
        <v>1</v>
      </c>
      <c r="N4" s="52"/>
    </row>
    <row r="5" spans="2:15" ht="19.149999999999999" customHeight="1" x14ac:dyDescent="0.25">
      <c r="B5" s="160"/>
      <c r="C5" s="164" t="s">
        <v>11</v>
      </c>
      <c r="D5" s="164"/>
      <c r="E5" s="119"/>
      <c r="F5" s="303"/>
      <c r="G5" s="56"/>
      <c r="H5" s="138"/>
      <c r="I5" s="56"/>
      <c r="J5" s="119"/>
      <c r="K5" s="303"/>
      <c r="L5" s="365"/>
      <c r="M5" s="138"/>
      <c r="N5" s="52"/>
    </row>
    <row r="6" spans="2:15" ht="19.149999999999999" customHeight="1" x14ac:dyDescent="0.25">
      <c r="B6" s="160"/>
      <c r="C6" s="411" t="s">
        <v>12</v>
      </c>
      <c r="D6" s="411"/>
      <c r="E6" s="335">
        <v>342.77040600593489</v>
      </c>
      <c r="F6" s="336">
        <v>323.56315018554506</v>
      </c>
      <c r="G6" s="308"/>
      <c r="H6" s="139">
        <v>5.9361691247521664</v>
      </c>
      <c r="I6" s="54"/>
      <c r="J6" s="310">
        <v>945.53269523376946</v>
      </c>
      <c r="K6" s="341">
        <v>916.3513249772958</v>
      </c>
      <c r="L6" s="366"/>
      <c r="M6" s="139">
        <v>3.1845177129194102</v>
      </c>
      <c r="N6" s="52"/>
    </row>
    <row r="7" spans="2:15" ht="19.149999999999999" customHeight="1" x14ac:dyDescent="0.25">
      <c r="B7" s="160"/>
      <c r="C7" s="411" t="s">
        <v>13</v>
      </c>
      <c r="D7" s="411"/>
      <c r="E7" s="335">
        <v>114.34341838043409</v>
      </c>
      <c r="F7" s="336">
        <v>109.85941742061196</v>
      </c>
      <c r="G7" s="308"/>
      <c r="H7" s="139">
        <v>4.0815808649835805</v>
      </c>
      <c r="I7" s="54"/>
      <c r="J7" s="310">
        <v>335.89993683584225</v>
      </c>
      <c r="K7" s="342">
        <v>326.37545189104264</v>
      </c>
      <c r="L7" s="366"/>
      <c r="M7" s="139">
        <v>2.9182602090978449</v>
      </c>
      <c r="N7" s="52"/>
    </row>
    <row r="8" spans="2:15" ht="21" customHeight="1" x14ac:dyDescent="0.25">
      <c r="B8" s="160"/>
      <c r="C8" s="165" t="s">
        <v>14</v>
      </c>
      <c r="D8" s="166"/>
      <c r="E8" s="337">
        <v>457.11382438636895</v>
      </c>
      <c r="F8" s="338">
        <v>433.42256760615703</v>
      </c>
      <c r="G8" s="308"/>
      <c r="H8" s="139">
        <v>5.4660874977187968</v>
      </c>
      <c r="I8" s="54"/>
      <c r="J8" s="343">
        <v>1281.4326320696118</v>
      </c>
      <c r="K8" s="344">
        <v>1242.7267768683384</v>
      </c>
      <c r="L8" s="366"/>
      <c r="M8" s="139">
        <v>3.1145909078109435</v>
      </c>
      <c r="N8" s="52"/>
    </row>
    <row r="9" spans="2:15" ht="19.149999999999999" customHeight="1" x14ac:dyDescent="0.25">
      <c r="B9" s="160"/>
      <c r="C9" s="411" t="s">
        <v>15</v>
      </c>
      <c r="D9" s="411"/>
      <c r="E9" s="335">
        <v>83.697037359327922</v>
      </c>
      <c r="F9" s="336">
        <v>71.237393379949168</v>
      </c>
      <c r="G9" s="308"/>
      <c r="H9" s="139">
        <v>17.490314269255268</v>
      </c>
      <c r="I9" s="54"/>
      <c r="J9" s="310">
        <v>229.15706650624043</v>
      </c>
      <c r="K9" s="340">
        <v>199.14215838496827</v>
      </c>
      <c r="L9" s="366"/>
      <c r="M9" s="139">
        <v>15.072101439841457</v>
      </c>
      <c r="N9" s="52"/>
    </row>
    <row r="10" spans="2:15" ht="19.149999999999999" customHeight="1" x14ac:dyDescent="0.25">
      <c r="B10" s="160"/>
      <c r="C10" s="411" t="s">
        <v>16</v>
      </c>
      <c r="D10" s="411"/>
      <c r="E10" s="335">
        <v>59.773473726431092</v>
      </c>
      <c r="F10" s="336">
        <v>53.834720763917005</v>
      </c>
      <c r="G10" s="308"/>
      <c r="H10" s="139">
        <v>11.031454938825579</v>
      </c>
      <c r="I10" s="54"/>
      <c r="J10" s="310">
        <v>168.66713548316852</v>
      </c>
      <c r="K10" s="340">
        <v>156.55471786805572</v>
      </c>
      <c r="L10" s="366"/>
      <c r="M10" s="139">
        <v>7.7368588951251871</v>
      </c>
      <c r="N10" s="52"/>
    </row>
    <row r="11" spans="2:15" ht="21" customHeight="1" x14ac:dyDescent="0.25">
      <c r="B11" s="160"/>
      <c r="C11" s="165" t="s">
        <v>17</v>
      </c>
      <c r="D11" s="166"/>
      <c r="E11" s="337">
        <v>600.58433547212803</v>
      </c>
      <c r="F11" s="339">
        <v>558.49468175002312</v>
      </c>
      <c r="G11" s="308"/>
      <c r="H11" s="139">
        <v>7.5362675952828306</v>
      </c>
      <c r="I11" s="54"/>
      <c r="J11" s="343">
        <v>1679.2568340590205</v>
      </c>
      <c r="K11" s="339">
        <v>1598.4236531213626</v>
      </c>
      <c r="L11" s="366"/>
      <c r="M11" s="139">
        <v>5.0570561052327268</v>
      </c>
      <c r="N11" s="52"/>
    </row>
    <row r="12" spans="2:15" ht="19.149999999999999" customHeight="1" x14ac:dyDescent="0.25">
      <c r="B12" s="160"/>
      <c r="C12" s="411" t="s">
        <v>18</v>
      </c>
      <c r="D12" s="411"/>
      <c r="E12" s="335">
        <v>64.302792129599993</v>
      </c>
      <c r="F12" s="340">
        <v>60.733388444600003</v>
      </c>
      <c r="G12" s="308"/>
      <c r="H12" s="139">
        <v>5.8771686816979418</v>
      </c>
      <c r="I12" s="54"/>
      <c r="J12" s="310">
        <v>185.96435124959999</v>
      </c>
      <c r="K12" s="342">
        <v>179.42263693980368</v>
      </c>
      <c r="L12" s="366"/>
      <c r="M12" s="139">
        <v>3.6459804745769375</v>
      </c>
      <c r="N12" s="52"/>
    </row>
    <row r="13" spans="2:15" ht="21" customHeight="1" x14ac:dyDescent="0.25">
      <c r="B13" s="160"/>
      <c r="C13" s="165" t="s">
        <v>9</v>
      </c>
      <c r="D13" s="167"/>
      <c r="E13" s="337">
        <v>664.88712760172803</v>
      </c>
      <c r="F13" s="339">
        <v>619.22807019462311</v>
      </c>
      <c r="G13" s="308"/>
      <c r="H13" s="139">
        <v>7.3735445153115142</v>
      </c>
      <c r="I13" s="54"/>
      <c r="J13" s="343">
        <v>1865.2211853086205</v>
      </c>
      <c r="K13" s="344">
        <v>1777.8462900611662</v>
      </c>
      <c r="L13" s="366"/>
      <c r="M13" s="139">
        <v>4.9146484561636727</v>
      </c>
      <c r="N13" s="52"/>
    </row>
    <row r="14" spans="2:15" ht="21" customHeight="1" x14ac:dyDescent="0.25">
      <c r="B14" s="160"/>
      <c r="C14" s="168" t="s">
        <v>19</v>
      </c>
      <c r="D14" s="168"/>
      <c r="E14" s="120"/>
      <c r="F14" s="305"/>
      <c r="G14" s="56"/>
      <c r="H14" s="139"/>
      <c r="I14" s="56"/>
      <c r="J14" s="120"/>
      <c r="K14" s="302"/>
      <c r="L14" s="365"/>
      <c r="M14" s="139"/>
      <c r="N14" s="52"/>
    </row>
    <row r="15" spans="2:15" ht="19.149999999999999" customHeight="1" x14ac:dyDescent="0.25">
      <c r="B15" s="160"/>
      <c r="C15" s="169" t="s">
        <v>20</v>
      </c>
      <c r="D15" s="167"/>
      <c r="E15" s="62">
        <v>56911.171128481874</v>
      </c>
      <c r="F15" s="301">
        <v>55722.60965299161</v>
      </c>
      <c r="G15" s="54"/>
      <c r="H15" s="139">
        <v>2.1329967905163505</v>
      </c>
      <c r="I15" s="54"/>
      <c r="J15" s="289">
        <v>163646.07191315011</v>
      </c>
      <c r="K15" s="301">
        <v>155150.60157132795</v>
      </c>
      <c r="L15" s="366"/>
      <c r="M15" s="139">
        <v>5.4756283609487033</v>
      </c>
      <c r="N15" s="52"/>
    </row>
    <row r="16" spans="2:15" ht="19.149999999999999" customHeight="1" x14ac:dyDescent="0.25">
      <c r="B16" s="163"/>
      <c r="C16" s="410" t="s">
        <v>4</v>
      </c>
      <c r="D16" s="410"/>
      <c r="E16" s="64">
        <v>11509.356208210356</v>
      </c>
      <c r="F16" s="256">
        <v>10675.414485516634</v>
      </c>
      <c r="G16" s="65"/>
      <c r="H16" s="140">
        <v>7.8117971327964275</v>
      </c>
      <c r="I16" s="54"/>
      <c r="J16" s="290">
        <v>32374.18816016398</v>
      </c>
      <c r="K16" s="304">
        <v>29638.583546392274</v>
      </c>
      <c r="L16" s="367"/>
      <c r="M16" s="140">
        <v>9.2298763518497964</v>
      </c>
      <c r="N16" s="52"/>
    </row>
    <row r="17" spans="2:15" ht="19.149999999999999" customHeight="1" x14ac:dyDescent="0.25">
      <c r="B17" s="355"/>
      <c r="C17" s="410" t="s">
        <v>21</v>
      </c>
      <c r="D17" s="410"/>
      <c r="E17" s="348">
        <v>0.20223369120672272</v>
      </c>
      <c r="F17" s="351">
        <v>0.19158138055624063</v>
      </c>
      <c r="G17" s="66"/>
      <c r="H17" s="378" t="s">
        <v>162</v>
      </c>
      <c r="I17" s="51"/>
      <c r="J17" s="349">
        <v>0.19783052401859996</v>
      </c>
      <c r="K17" s="351">
        <v>0.19103105786390664</v>
      </c>
      <c r="L17" s="359"/>
      <c r="M17" s="378" t="s">
        <v>163</v>
      </c>
      <c r="N17" s="52"/>
    </row>
    <row r="18" spans="2:15" ht="6" customHeight="1" x14ac:dyDescent="0.25">
      <c r="B18" s="52"/>
      <c r="C18" s="69"/>
      <c r="D18" s="69"/>
      <c r="E18" s="255"/>
      <c r="F18" s="67"/>
      <c r="G18" s="68"/>
      <c r="H18" s="51"/>
      <c r="I18" s="52"/>
      <c r="J18" s="67"/>
      <c r="K18" s="255"/>
      <c r="L18" s="360"/>
      <c r="M18" s="51"/>
      <c r="N18" s="52"/>
    </row>
    <row r="19" spans="2:15" ht="14.25" customHeight="1" x14ac:dyDescent="0.25">
      <c r="B19" s="70"/>
      <c r="C19" s="71" t="s">
        <v>22</v>
      </c>
      <c r="D19" s="60"/>
      <c r="E19" s="67"/>
      <c r="F19" s="67"/>
      <c r="G19" s="68"/>
      <c r="H19" s="52"/>
      <c r="I19" s="52"/>
      <c r="J19" s="67"/>
      <c r="K19" s="67"/>
      <c r="L19" s="360"/>
      <c r="M19" s="52"/>
      <c r="N19" s="52"/>
    </row>
    <row r="20" spans="2:15" ht="14.25" customHeight="1" x14ac:dyDescent="0.25">
      <c r="B20" s="70"/>
      <c r="C20" s="71" t="s">
        <v>23</v>
      </c>
      <c r="D20" s="72"/>
      <c r="E20" s="73"/>
      <c r="F20" s="73"/>
      <c r="G20" s="74"/>
      <c r="H20" s="70"/>
      <c r="I20" s="70"/>
      <c r="J20" s="73"/>
      <c r="K20" s="73"/>
      <c r="L20" s="361"/>
      <c r="M20" s="70"/>
      <c r="N20" s="70"/>
      <c r="O20" s="2"/>
    </row>
    <row r="21" spans="2:15" ht="12" customHeight="1" x14ac:dyDescent="0.25">
      <c r="B21" s="70"/>
      <c r="C21" s="71" t="s">
        <v>24</v>
      </c>
      <c r="D21" s="70"/>
      <c r="E21" s="75"/>
      <c r="F21" s="75"/>
      <c r="G21" s="70"/>
      <c r="H21" s="70"/>
      <c r="I21" s="70"/>
      <c r="J21" s="75"/>
      <c r="K21" s="75"/>
      <c r="L21" s="362"/>
      <c r="M21" s="70"/>
      <c r="N21" s="70"/>
      <c r="O21" s="2"/>
    </row>
    <row r="22" spans="2:15" x14ac:dyDescent="0.25">
      <c r="B22" s="70"/>
      <c r="C22" s="76"/>
      <c r="D22" s="52"/>
      <c r="E22" s="52"/>
      <c r="F22" s="52"/>
      <c r="G22" s="52"/>
      <c r="H22" s="52"/>
      <c r="I22" s="52"/>
      <c r="J22" s="52"/>
      <c r="K22" s="52"/>
      <c r="L22" s="322"/>
      <c r="M22" s="52"/>
      <c r="N22" s="52"/>
    </row>
    <row r="23" spans="2:15" x14ac:dyDescent="0.25">
      <c r="E23" s="16"/>
      <c r="F23" s="16"/>
      <c r="J23" s="14"/>
      <c r="K23" s="18"/>
      <c r="L23" s="368"/>
    </row>
    <row r="24" spans="2:15" x14ac:dyDescent="0.25">
      <c r="E24" s="29"/>
      <c r="F24" s="29"/>
    </row>
    <row r="25" spans="2:15" x14ac:dyDescent="0.25">
      <c r="E25" s="16"/>
      <c r="F25" s="16"/>
    </row>
    <row r="26" spans="2:15" x14ac:dyDescent="0.25">
      <c r="E26" s="26"/>
      <c r="F26" s="26"/>
      <c r="H26" s="27"/>
    </row>
    <row r="29" spans="2:15" ht="15.75" x14ac:dyDescent="0.25">
      <c r="E29" s="408"/>
      <c r="F29" s="408"/>
      <c r="G29" s="408"/>
      <c r="H29" s="408"/>
      <c r="I29" s="408"/>
      <c r="J29" s="408"/>
      <c r="K29" s="408"/>
      <c r="L29" s="408"/>
      <c r="M29" s="408"/>
      <c r="N29" s="408"/>
    </row>
  </sheetData>
  <mergeCells count="9">
    <mergeCell ref="E29:N29"/>
    <mergeCell ref="B2:M2"/>
    <mergeCell ref="C16:D16"/>
    <mergeCell ref="C12:D12"/>
    <mergeCell ref="C10:D10"/>
    <mergeCell ref="C9:D9"/>
    <mergeCell ref="C6:D6"/>
    <mergeCell ref="C7:D7"/>
    <mergeCell ref="C17:D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C1:O26"/>
  <sheetViews>
    <sheetView showGridLines="0" topLeftCell="D1" zoomScale="90" zoomScaleNormal="90" zoomScalePageLayoutView="110" workbookViewId="0">
      <pane xSplit="2" ySplit="5" topLeftCell="F6" activePane="bottomRight" state="frozen"/>
      <selection pane="topRight" activeCell="F1" sqref="F1"/>
      <selection pane="bottomLeft" activeCell="D6" sqref="D6"/>
      <selection pane="bottomRight" activeCell="G31" sqref="G31"/>
    </sheetView>
  </sheetViews>
  <sheetFormatPr baseColWidth="10" defaultColWidth="11.42578125" defaultRowHeight="15" outlineLevelCol="1" x14ac:dyDescent="0.25"/>
  <cols>
    <col min="1" max="2" width="3.7109375" customWidth="1"/>
    <col min="3" max="3" width="1.28515625" customWidth="1"/>
    <col min="4" max="4" width="7.28515625" customWidth="1"/>
    <col min="5" max="5" width="28" customWidth="1"/>
    <col min="6" max="7" width="16.28515625" customWidth="1"/>
    <col min="8" max="8" width="1.28515625" hidden="1" customWidth="1"/>
    <col min="9" max="9" width="13.7109375" customWidth="1"/>
    <col min="10" max="10" width="1.28515625" customWidth="1" outlineLevel="1"/>
    <col min="11" max="11" width="15.28515625" customWidth="1" outlineLevel="1"/>
    <col min="12" max="12" width="14.7109375" customWidth="1" outlineLevel="1"/>
    <col min="13" max="13" width="1.28515625" customWidth="1" outlineLevel="1"/>
    <col min="14" max="14" width="14.28515625" customWidth="1" outlineLevel="1"/>
    <col min="15" max="15" width="11.42578125" customWidth="1"/>
  </cols>
  <sheetData>
    <row r="1" spans="3:15" x14ac:dyDescent="0.25">
      <c r="F1" s="19"/>
      <c r="G1" s="19"/>
      <c r="K1" s="20"/>
      <c r="L1" s="20"/>
    </row>
    <row r="2" spans="3:15" ht="25.5" customHeight="1" x14ac:dyDescent="0.25">
      <c r="C2" s="409" t="s">
        <v>32</v>
      </c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51"/>
    </row>
    <row r="3" spans="3:15" ht="6" customHeight="1" x14ac:dyDescent="0.25">
      <c r="C3" s="52"/>
      <c r="D3" s="52"/>
      <c r="E3" s="52"/>
      <c r="F3" s="52"/>
      <c r="G3" s="97"/>
      <c r="H3" s="97"/>
      <c r="I3" s="97"/>
      <c r="J3" s="97"/>
      <c r="K3" s="97"/>
      <c r="L3" s="97"/>
      <c r="M3" s="91"/>
      <c r="N3" s="91"/>
      <c r="O3" s="52"/>
    </row>
    <row r="4" spans="3:15" ht="23.1" customHeight="1" x14ac:dyDescent="0.25">
      <c r="C4" s="215"/>
      <c r="D4" s="215"/>
      <c r="E4" s="215"/>
      <c r="F4" s="375" t="s">
        <v>158</v>
      </c>
      <c r="G4" s="375" t="s">
        <v>159</v>
      </c>
      <c r="H4" s="211"/>
      <c r="I4" s="210" t="s">
        <v>1</v>
      </c>
      <c r="J4" s="375"/>
      <c r="K4" s="375" t="s">
        <v>160</v>
      </c>
      <c r="L4" s="375" t="s">
        <v>161</v>
      </c>
      <c r="M4" s="211"/>
      <c r="N4" s="210" t="s">
        <v>1</v>
      </c>
      <c r="O4" s="52"/>
    </row>
    <row r="5" spans="3:15" ht="21" customHeight="1" x14ac:dyDescent="0.25">
      <c r="C5" s="170"/>
      <c r="D5" s="171" t="s">
        <v>26</v>
      </c>
      <c r="E5" s="176"/>
      <c r="F5" s="121"/>
      <c r="G5" s="61"/>
      <c r="H5" s="61"/>
      <c r="I5" s="141"/>
      <c r="J5" s="61"/>
      <c r="K5" s="61"/>
      <c r="L5" s="61"/>
      <c r="M5" s="61"/>
      <c r="N5" s="141"/>
      <c r="O5" s="52"/>
    </row>
    <row r="6" spans="3:15" ht="19.149999999999999" customHeight="1" x14ac:dyDescent="0.25">
      <c r="C6" s="170"/>
      <c r="D6" s="414" t="s">
        <v>12</v>
      </c>
      <c r="E6" s="415"/>
      <c r="F6" s="59">
        <v>222.69746040243189</v>
      </c>
      <c r="G6" s="333">
        <v>206.00949847892807</v>
      </c>
      <c r="H6" s="51"/>
      <c r="I6" s="139">
        <v>8.1005788794785936</v>
      </c>
      <c r="J6" s="54"/>
      <c r="K6" s="333">
        <v>593.6118651265856</v>
      </c>
      <c r="L6" s="333">
        <v>567.91117290190994</v>
      </c>
      <c r="M6" s="51"/>
      <c r="N6" s="139">
        <v>4.5254774779919238</v>
      </c>
      <c r="O6" s="52"/>
    </row>
    <row r="7" spans="3:15" ht="19.149999999999999" customHeight="1" x14ac:dyDescent="0.25">
      <c r="C7" s="170"/>
      <c r="D7" s="414" t="s">
        <v>13</v>
      </c>
      <c r="E7" s="415"/>
      <c r="F7" s="59">
        <v>37.708189529892095</v>
      </c>
      <c r="G7" s="333">
        <v>36.712972529394001</v>
      </c>
      <c r="H7" s="51"/>
      <c r="I7" s="139">
        <v>2.7108047426595006</v>
      </c>
      <c r="J7" s="54"/>
      <c r="K7" s="333">
        <v>102.73470643378219</v>
      </c>
      <c r="L7" s="333">
        <v>102.82776103226468</v>
      </c>
      <c r="M7" s="51"/>
      <c r="N7" s="139">
        <v>-9.0495599192597087E-2</v>
      </c>
      <c r="O7" s="52"/>
    </row>
    <row r="8" spans="3:15" ht="21" customHeight="1" x14ac:dyDescent="0.25">
      <c r="C8" s="170"/>
      <c r="D8" s="172" t="s">
        <v>14</v>
      </c>
      <c r="E8" s="177"/>
      <c r="F8" s="332">
        <v>260.40564993232397</v>
      </c>
      <c r="G8" s="334">
        <v>242.72247100832206</v>
      </c>
      <c r="H8" s="51"/>
      <c r="I8" s="139">
        <v>7.2853489215654932</v>
      </c>
      <c r="J8" s="54"/>
      <c r="K8" s="334">
        <v>696.34657156036781</v>
      </c>
      <c r="L8" s="334">
        <v>670.73893393417461</v>
      </c>
      <c r="M8" s="51"/>
      <c r="N8" s="139">
        <v>3.8178248392401137</v>
      </c>
      <c r="O8" s="52"/>
    </row>
    <row r="9" spans="3:15" ht="19.149999999999999" customHeight="1" x14ac:dyDescent="0.25">
      <c r="C9" s="170"/>
      <c r="D9" s="414" t="s">
        <v>15</v>
      </c>
      <c r="E9" s="415"/>
      <c r="F9" s="59">
        <v>43.148723573749912</v>
      </c>
      <c r="G9" s="333">
        <v>38.02875719833014</v>
      </c>
      <c r="H9" s="51"/>
      <c r="I9" s="139">
        <v>13.46340704408977</v>
      </c>
      <c r="J9" s="54"/>
      <c r="K9" s="333">
        <v>115.39766350764923</v>
      </c>
      <c r="L9" s="333">
        <v>103.45228611165017</v>
      </c>
      <c r="M9" s="51"/>
      <c r="N9" s="139">
        <v>11.546750531068106</v>
      </c>
      <c r="O9" s="52"/>
    </row>
    <row r="10" spans="3:15" ht="19.149999999999999" customHeight="1" x14ac:dyDescent="0.25">
      <c r="C10" s="170"/>
      <c r="D10" s="414" t="s">
        <v>16</v>
      </c>
      <c r="E10" s="415"/>
      <c r="F10" s="59">
        <v>23.457291234352059</v>
      </c>
      <c r="G10" s="333">
        <v>20.028091956233997</v>
      </c>
      <c r="H10" s="51"/>
      <c r="I10" s="139">
        <v>17.121946941384401</v>
      </c>
      <c r="J10" s="54"/>
      <c r="K10" s="333">
        <v>65.036574386200328</v>
      </c>
      <c r="L10" s="333">
        <v>59.764371418960643</v>
      </c>
      <c r="M10" s="51"/>
      <c r="N10" s="139">
        <v>8.8216488219719622</v>
      </c>
      <c r="O10" s="52"/>
    </row>
    <row r="11" spans="3:15" ht="21" customHeight="1" x14ac:dyDescent="0.25">
      <c r="C11" s="170"/>
      <c r="D11" s="172" t="s">
        <v>33</v>
      </c>
      <c r="E11" s="177"/>
      <c r="F11" s="332">
        <v>327.01166474042594</v>
      </c>
      <c r="G11" s="334">
        <v>300.77932016288617</v>
      </c>
      <c r="H11" s="51"/>
      <c r="I11" s="139">
        <v>8.7214588301262719</v>
      </c>
      <c r="J11" s="54"/>
      <c r="K11" s="334">
        <v>876.78080945421732</v>
      </c>
      <c r="L11" s="334">
        <v>833.95559146478547</v>
      </c>
      <c r="M11" s="51"/>
      <c r="N11" s="139">
        <v>5.1351916610106629</v>
      </c>
      <c r="O11" s="52"/>
    </row>
    <row r="12" spans="3:15" ht="19.149999999999999" customHeight="1" x14ac:dyDescent="0.25">
      <c r="C12" s="170"/>
      <c r="D12" s="414" t="s">
        <v>18</v>
      </c>
      <c r="E12" s="415"/>
      <c r="F12" s="59">
        <v>62.226488792799998</v>
      </c>
      <c r="G12" s="333">
        <v>59.070097075</v>
      </c>
      <c r="H12" s="51"/>
      <c r="I12" s="139">
        <v>5.3434679712687672</v>
      </c>
      <c r="J12" s="54"/>
      <c r="K12" s="333">
        <v>179.31226714799999</v>
      </c>
      <c r="L12" s="333">
        <v>173.78114348780369</v>
      </c>
      <c r="M12" s="51"/>
      <c r="N12" s="139">
        <v>3.1828100271330539</v>
      </c>
      <c r="O12" s="52"/>
    </row>
    <row r="13" spans="3:15" ht="21" customHeight="1" x14ac:dyDescent="0.25">
      <c r="C13" s="170"/>
      <c r="D13" s="172" t="s">
        <v>9</v>
      </c>
      <c r="E13" s="176"/>
      <c r="F13" s="332">
        <v>389.23815353322595</v>
      </c>
      <c r="G13" s="334">
        <v>359.84941723788614</v>
      </c>
      <c r="H13" s="51"/>
      <c r="I13" s="139">
        <v>8.1669539778389542</v>
      </c>
      <c r="J13" s="54"/>
      <c r="K13" s="334">
        <v>1056.0930766022173</v>
      </c>
      <c r="L13" s="334">
        <v>1007.7367349525891</v>
      </c>
      <c r="M13" s="51"/>
      <c r="N13" s="139">
        <v>4.7985093698011516</v>
      </c>
      <c r="O13" s="52"/>
    </row>
    <row r="14" spans="3:15" ht="21" customHeight="1" x14ac:dyDescent="0.25">
      <c r="C14" s="170"/>
      <c r="D14" s="171" t="s">
        <v>27</v>
      </c>
      <c r="E14" s="176"/>
      <c r="F14" s="61"/>
      <c r="G14" s="61"/>
      <c r="H14" s="61"/>
      <c r="I14" s="141"/>
      <c r="J14" s="311"/>
      <c r="K14" s="61"/>
      <c r="L14" s="61"/>
      <c r="M14" s="61"/>
      <c r="N14" s="141"/>
      <c r="O14" s="52"/>
    </row>
    <row r="15" spans="3:15" ht="19.149999999999999" customHeight="1" x14ac:dyDescent="0.25">
      <c r="C15" s="170"/>
      <c r="D15" s="414" t="s">
        <v>34</v>
      </c>
      <c r="E15" s="415"/>
      <c r="F15" s="59">
        <v>28.5797773540287</v>
      </c>
      <c r="G15" s="312">
        <v>29.3942250395766</v>
      </c>
      <c r="H15" s="51"/>
      <c r="I15" s="139">
        <v>-0.81444768554790059</v>
      </c>
      <c r="J15" s="51"/>
      <c r="K15" s="310">
        <v>28.491363896356297</v>
      </c>
      <c r="L15" s="310">
        <v>29.775403834538</v>
      </c>
      <c r="M15" s="51"/>
      <c r="N15" s="139">
        <v>-1.2840399381817029</v>
      </c>
      <c r="O15" s="52"/>
    </row>
    <row r="16" spans="3:15" ht="19.149999999999999" customHeight="1" x14ac:dyDescent="0.25">
      <c r="C16" s="170"/>
      <c r="D16" s="414" t="s">
        <v>35</v>
      </c>
      <c r="E16" s="415"/>
      <c r="F16" s="59">
        <v>71.420222645971293</v>
      </c>
      <c r="G16" s="312">
        <v>70.605774960423389</v>
      </c>
      <c r="H16" s="51"/>
      <c r="I16" s="139">
        <v>0.81444768554790414</v>
      </c>
      <c r="J16" s="51"/>
      <c r="K16" s="310">
        <v>71.508636103643695</v>
      </c>
      <c r="L16" s="310">
        <v>70.224596165462003</v>
      </c>
      <c r="M16" s="51"/>
      <c r="N16" s="139">
        <v>1.2840399381816923</v>
      </c>
      <c r="O16" s="52"/>
    </row>
    <row r="17" spans="3:15" ht="19.149999999999999" customHeight="1" x14ac:dyDescent="0.25">
      <c r="C17" s="170"/>
      <c r="D17" s="414" t="s">
        <v>28</v>
      </c>
      <c r="E17" s="415"/>
      <c r="F17" s="59">
        <v>57.8251353191189</v>
      </c>
      <c r="G17" s="312">
        <v>56.920267915792202</v>
      </c>
      <c r="H17" s="51"/>
      <c r="I17" s="139">
        <v>0.90486740332669768</v>
      </c>
      <c r="J17" s="51"/>
      <c r="K17" s="310">
        <v>57.123050219608999</v>
      </c>
      <c r="L17" s="310">
        <v>56.575353941136399</v>
      </c>
      <c r="M17" s="51"/>
      <c r="N17" s="139">
        <v>0.54769627847259983</v>
      </c>
      <c r="O17" s="52"/>
    </row>
    <row r="18" spans="3:15" ht="19.149999999999999" customHeight="1" x14ac:dyDescent="0.25">
      <c r="C18" s="170"/>
      <c r="D18" s="416" t="s">
        <v>29</v>
      </c>
      <c r="E18" s="416"/>
      <c r="F18" s="59">
        <v>42.1748646808811</v>
      </c>
      <c r="G18" s="312">
        <v>43.079732084207798</v>
      </c>
      <c r="H18" s="51"/>
      <c r="I18" s="139">
        <v>-0.90486740332669768</v>
      </c>
      <c r="J18" s="51"/>
      <c r="K18" s="310">
        <v>42.876949780391001</v>
      </c>
      <c r="L18" s="310">
        <v>43.424646058863594</v>
      </c>
      <c r="M18" s="51"/>
      <c r="N18" s="139">
        <v>-0.54769627847259272</v>
      </c>
      <c r="O18" s="52"/>
    </row>
    <row r="19" spans="3:15" ht="21" customHeight="1" x14ac:dyDescent="0.25">
      <c r="C19" s="173"/>
      <c r="D19" s="174" t="s">
        <v>30</v>
      </c>
      <c r="E19" s="174"/>
      <c r="F19" s="61"/>
      <c r="G19" s="61"/>
      <c r="H19" s="61"/>
      <c r="I19" s="141"/>
      <c r="J19" s="61"/>
      <c r="K19" s="61"/>
      <c r="L19" s="61"/>
      <c r="M19" s="61"/>
      <c r="N19" s="141"/>
      <c r="O19" s="52"/>
    </row>
    <row r="20" spans="3:15" ht="19.149999999999999" customHeight="1" x14ac:dyDescent="0.25">
      <c r="C20" s="170"/>
      <c r="D20" s="175" t="s">
        <v>3</v>
      </c>
      <c r="E20" s="171"/>
      <c r="F20" s="123">
        <v>28004.850156534623</v>
      </c>
      <c r="G20" s="369">
        <v>24963.945524749644</v>
      </c>
      <c r="H20" s="51"/>
      <c r="I20" s="139">
        <v>12.181185977874275</v>
      </c>
      <c r="J20" s="51"/>
      <c r="K20" s="287">
        <v>76291.416021162324</v>
      </c>
      <c r="L20" s="288">
        <v>67102.659559705848</v>
      </c>
      <c r="M20" s="51"/>
      <c r="N20" s="139">
        <v>13.693580137879046</v>
      </c>
      <c r="O20" s="52"/>
    </row>
    <row r="21" spans="3:15" ht="19.149999999999999" customHeight="1" x14ac:dyDescent="0.25">
      <c r="C21" s="173"/>
      <c r="D21" s="410" t="s">
        <v>4</v>
      </c>
      <c r="E21" s="410"/>
      <c r="F21" s="123">
        <v>6958.8507001263133</v>
      </c>
      <c r="G21" s="369">
        <v>6128.1352581515257</v>
      </c>
      <c r="H21" s="66"/>
      <c r="I21" s="140">
        <v>13.555762185075571</v>
      </c>
      <c r="J21" s="51"/>
      <c r="K21" s="287">
        <v>18246.537811644041</v>
      </c>
      <c r="L21" s="288">
        <v>15892.027025739009</v>
      </c>
      <c r="M21" s="51"/>
      <c r="N21" s="140">
        <v>14.815673180593159</v>
      </c>
      <c r="O21" s="52"/>
    </row>
    <row r="22" spans="3:15" x14ac:dyDescent="0.25">
      <c r="C22" s="52"/>
      <c r="D22" s="410" t="s">
        <v>21</v>
      </c>
      <c r="E22" s="410"/>
      <c r="F22" s="348">
        <v>0.24848733920122554</v>
      </c>
      <c r="G22" s="351">
        <v>0.24547943561549584</v>
      </c>
      <c r="H22" s="66"/>
      <c r="I22" s="372" t="s">
        <v>164</v>
      </c>
      <c r="J22" s="51"/>
      <c r="K22" s="349">
        <v>0.2391689493164299</v>
      </c>
      <c r="L22" s="370">
        <v>0.23683155228145289</v>
      </c>
      <c r="M22" s="51"/>
      <c r="N22" s="372" t="s">
        <v>155</v>
      </c>
      <c r="O22" s="52"/>
    </row>
    <row r="23" spans="3:15" ht="6.75" customHeight="1" x14ac:dyDescent="0.25">
      <c r="C23" s="70"/>
      <c r="D23" s="374"/>
      <c r="E23" s="374"/>
      <c r="F23" s="350"/>
      <c r="G23" s="350"/>
      <c r="H23" s="66"/>
      <c r="I23" s="58"/>
      <c r="J23" s="51"/>
      <c r="K23" s="350"/>
      <c r="L23" s="350"/>
      <c r="M23" s="51"/>
      <c r="N23" s="377"/>
      <c r="O23" s="52"/>
    </row>
    <row r="24" spans="3:15" x14ac:dyDescent="0.25">
      <c r="C24" s="70"/>
      <c r="D24" s="412" t="s">
        <v>22</v>
      </c>
      <c r="E24" s="412"/>
      <c r="F24" s="412"/>
      <c r="G24" s="412"/>
      <c r="H24" s="412"/>
      <c r="I24" s="412"/>
      <c r="J24" s="52"/>
      <c r="K24" s="67"/>
      <c r="L24" s="67"/>
      <c r="M24" s="68"/>
      <c r="N24" s="52"/>
      <c r="O24" s="52"/>
    </row>
    <row r="25" spans="3:15" x14ac:dyDescent="0.25">
      <c r="C25" s="2"/>
      <c r="D25" s="413" t="s">
        <v>23</v>
      </c>
      <c r="E25" s="413"/>
      <c r="F25" s="413"/>
      <c r="G25" s="413"/>
      <c r="H25" s="413"/>
      <c r="I25" s="413"/>
      <c r="J25" s="70"/>
      <c r="K25" s="73"/>
      <c r="L25" s="73"/>
      <c r="M25" s="74"/>
      <c r="N25" s="70"/>
      <c r="O25" s="70"/>
    </row>
    <row r="26" spans="3:15" x14ac:dyDescent="0.25">
      <c r="C26" s="2"/>
      <c r="D26" s="8"/>
      <c r="E26" s="3"/>
      <c r="F26" s="4"/>
      <c r="G26" s="4"/>
      <c r="H26" s="5"/>
      <c r="I26" s="2"/>
      <c r="J26" s="2"/>
      <c r="K26" s="4"/>
      <c r="L26" s="4"/>
      <c r="M26" s="5"/>
      <c r="N26" s="2"/>
      <c r="O26" s="2"/>
    </row>
  </sheetData>
  <mergeCells count="14">
    <mergeCell ref="D24:I24"/>
    <mergeCell ref="D25:I25"/>
    <mergeCell ref="C2:N2"/>
    <mergeCell ref="D10:E10"/>
    <mergeCell ref="D12:E12"/>
    <mergeCell ref="D15:E15"/>
    <mergeCell ref="D6:E6"/>
    <mergeCell ref="D7:E7"/>
    <mergeCell ref="D9:E9"/>
    <mergeCell ref="D22:E22"/>
    <mergeCell ref="D18:E18"/>
    <mergeCell ref="D16:E16"/>
    <mergeCell ref="D17:E17"/>
    <mergeCell ref="D21:E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N24"/>
  <sheetViews>
    <sheetView showGridLines="0" zoomScale="90" zoomScaleNormal="90" zoomScalePageLayoutView="14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K28" sqref="K28"/>
    </sheetView>
  </sheetViews>
  <sheetFormatPr baseColWidth="10" defaultColWidth="11.42578125" defaultRowHeight="15" outlineLevelCol="1" x14ac:dyDescent="0.25"/>
  <cols>
    <col min="1" max="1" width="3.7109375" customWidth="1"/>
    <col min="2" max="2" width="2.7109375" customWidth="1"/>
    <col min="3" max="3" width="9" customWidth="1"/>
    <col min="4" max="4" width="28.28515625" customWidth="1"/>
    <col min="5" max="6" width="13.28515625" customWidth="1"/>
    <col min="7" max="7" width="2.42578125" hidden="1" customWidth="1"/>
    <col min="8" max="8" width="14.28515625" customWidth="1"/>
    <col min="9" max="9" width="1.140625" customWidth="1" outlineLevel="1"/>
    <col min="10" max="11" width="13.42578125" customWidth="1" outlineLevel="1"/>
    <col min="12" max="12" width="2.7109375" style="232" customWidth="1" outlineLevel="1"/>
    <col min="13" max="13" width="12.5703125" customWidth="1" outlineLevel="1"/>
    <col min="14" max="14" width="14.7109375" customWidth="1"/>
  </cols>
  <sheetData>
    <row r="2" spans="1:14" x14ac:dyDescent="0.25">
      <c r="A2" s="17"/>
      <c r="B2" s="17"/>
      <c r="C2" s="17"/>
      <c r="D2" s="20"/>
      <c r="E2" s="28"/>
      <c r="F2" s="28"/>
      <c r="J2" s="20"/>
      <c r="K2" s="20"/>
      <c r="N2" s="25"/>
    </row>
    <row r="3" spans="1:14" ht="25.5" customHeight="1" x14ac:dyDescent="0.25">
      <c r="B3" s="417" t="s">
        <v>25</v>
      </c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51"/>
    </row>
    <row r="4" spans="1:14" ht="6" customHeight="1" x14ac:dyDescent="0.25">
      <c r="B4" s="52"/>
      <c r="C4" s="52"/>
      <c r="D4" s="52"/>
      <c r="E4" s="52"/>
      <c r="F4" s="97"/>
      <c r="G4" s="97"/>
      <c r="H4" s="97"/>
      <c r="I4" s="97"/>
      <c r="J4" s="97"/>
      <c r="K4" s="97"/>
      <c r="L4" s="357"/>
      <c r="M4" s="91"/>
      <c r="N4" s="52"/>
    </row>
    <row r="5" spans="1:14" x14ac:dyDescent="0.25">
      <c r="B5" s="223"/>
      <c r="C5" s="223"/>
      <c r="D5" s="223"/>
      <c r="E5" s="212" t="s">
        <v>158</v>
      </c>
      <c r="F5" s="212" t="s">
        <v>159</v>
      </c>
      <c r="G5" s="213"/>
      <c r="H5" s="214" t="s">
        <v>1</v>
      </c>
      <c r="I5" s="212"/>
      <c r="J5" s="212" t="s">
        <v>160</v>
      </c>
      <c r="K5" s="212" t="s">
        <v>161</v>
      </c>
      <c r="L5" s="358"/>
      <c r="M5" s="214" t="s">
        <v>1</v>
      </c>
      <c r="N5" s="52"/>
    </row>
    <row r="6" spans="1:14" x14ac:dyDescent="0.25">
      <c r="B6" s="178"/>
      <c r="C6" s="171" t="s">
        <v>26</v>
      </c>
      <c r="D6" s="171"/>
      <c r="E6" s="57"/>
      <c r="F6" s="57"/>
      <c r="G6" s="57"/>
      <c r="H6" s="145"/>
      <c r="I6" s="57"/>
      <c r="J6" s="57"/>
      <c r="K6" s="306"/>
      <c r="L6" s="317"/>
      <c r="M6" s="145"/>
      <c r="N6" s="52"/>
    </row>
    <row r="7" spans="1:14" x14ac:dyDescent="0.25">
      <c r="B7" s="178"/>
      <c r="C7" s="414" t="s">
        <v>12</v>
      </c>
      <c r="D7" s="414"/>
      <c r="E7" s="59">
        <v>51.872865480000002</v>
      </c>
      <c r="F7" s="342">
        <v>52.033444665499999</v>
      </c>
      <c r="G7" s="292"/>
      <c r="H7" s="144">
        <v>-0.30860763982144546</v>
      </c>
      <c r="I7" s="319"/>
      <c r="J7" s="345">
        <v>149.86392528650001</v>
      </c>
      <c r="K7" s="346">
        <v>152.87349007000003</v>
      </c>
      <c r="L7" s="322"/>
      <c r="M7" s="144">
        <v>-1.9686636199134022</v>
      </c>
      <c r="N7" s="52"/>
    </row>
    <row r="8" spans="1:14" x14ac:dyDescent="0.25">
      <c r="B8" s="178"/>
      <c r="C8" s="414" t="s">
        <v>13</v>
      </c>
      <c r="D8" s="414"/>
      <c r="E8" s="59">
        <v>29.776740289999999</v>
      </c>
      <c r="F8" s="342">
        <v>29.052972405200002</v>
      </c>
      <c r="G8" s="292"/>
      <c r="H8" s="144">
        <v>2.4912008131410923</v>
      </c>
      <c r="I8" s="319"/>
      <c r="J8" s="345">
        <v>86.441424150000003</v>
      </c>
      <c r="K8" s="346">
        <v>86.729959019999981</v>
      </c>
      <c r="L8" s="322"/>
      <c r="M8" s="144">
        <v>-0.33268189361583822</v>
      </c>
      <c r="N8" s="52"/>
    </row>
    <row r="9" spans="1:14" x14ac:dyDescent="0.25">
      <c r="B9" s="178"/>
      <c r="C9" s="172" t="s">
        <v>14</v>
      </c>
      <c r="D9" s="161"/>
      <c r="E9" s="332">
        <v>81.649605769999994</v>
      </c>
      <c r="F9" s="344">
        <v>81.086417070700008</v>
      </c>
      <c r="G9" s="292"/>
      <c r="H9" s="144">
        <v>0.69455368685107377</v>
      </c>
      <c r="I9" s="319"/>
      <c r="J9" s="344">
        <v>236.30534943650002</v>
      </c>
      <c r="K9" s="344">
        <v>239.60344909000003</v>
      </c>
      <c r="L9" s="322"/>
      <c r="M9" s="144">
        <v>-1.3764825448156048</v>
      </c>
      <c r="N9" s="354"/>
    </row>
    <row r="10" spans="1:14" x14ac:dyDescent="0.25">
      <c r="B10" s="178"/>
      <c r="C10" s="414" t="s">
        <v>15</v>
      </c>
      <c r="D10" s="414"/>
      <c r="E10" s="59">
        <v>18.486476309999997</v>
      </c>
      <c r="F10" s="342">
        <v>15.224604915600001</v>
      </c>
      <c r="G10" s="292"/>
      <c r="H10" s="144">
        <v>21.4249986287506</v>
      </c>
      <c r="I10" s="319"/>
      <c r="J10" s="345">
        <v>45.234177280000004</v>
      </c>
      <c r="K10" s="346">
        <v>41.604574709999994</v>
      </c>
      <c r="L10" s="322"/>
      <c r="M10" s="144">
        <v>8.7240468032656171</v>
      </c>
      <c r="N10" s="52"/>
    </row>
    <row r="11" spans="1:14" x14ac:dyDescent="0.25">
      <c r="B11" s="178"/>
      <c r="C11" s="414" t="s">
        <v>16</v>
      </c>
      <c r="D11" s="414"/>
      <c r="E11" s="59">
        <v>20.773187599999996</v>
      </c>
      <c r="F11" s="342">
        <v>19.920950832700001</v>
      </c>
      <c r="G11" s="292"/>
      <c r="H11" s="144">
        <v>4.2780928202536428</v>
      </c>
      <c r="I11" s="319"/>
      <c r="J11" s="345">
        <v>55.340188629999993</v>
      </c>
      <c r="K11" s="346">
        <v>54.543666009999988</v>
      </c>
      <c r="L11" s="322"/>
      <c r="M11" s="144">
        <v>1.4603393542597098</v>
      </c>
      <c r="N11" s="52"/>
    </row>
    <row r="12" spans="1:14" x14ac:dyDescent="0.25">
      <c r="B12" s="178"/>
      <c r="C12" s="172" t="s">
        <v>9</v>
      </c>
      <c r="D12" s="171"/>
      <c r="E12" s="332">
        <v>120.90926967999999</v>
      </c>
      <c r="F12" s="344">
        <v>116.23197281900001</v>
      </c>
      <c r="G12" s="292"/>
      <c r="H12" s="144">
        <v>4.0241051989056587</v>
      </c>
      <c r="I12" s="319"/>
      <c r="J12" s="332">
        <v>336.87971534650001</v>
      </c>
      <c r="K12" s="347">
        <v>335.75168981000002</v>
      </c>
      <c r="L12" s="322"/>
      <c r="M12" s="144">
        <v>0.33597017401114648</v>
      </c>
      <c r="N12" s="52"/>
    </row>
    <row r="13" spans="1:14" x14ac:dyDescent="0.25">
      <c r="B13" s="178"/>
      <c r="C13" s="171" t="s">
        <v>27</v>
      </c>
      <c r="D13" s="171"/>
      <c r="E13" s="317"/>
      <c r="F13" s="318"/>
      <c r="G13" s="309"/>
      <c r="H13" s="145"/>
      <c r="I13" s="320"/>
      <c r="J13" s="317"/>
      <c r="K13" s="321"/>
      <c r="L13" s="317"/>
      <c r="M13" s="145"/>
      <c r="N13" s="52"/>
    </row>
    <row r="14" spans="1:14" x14ac:dyDescent="0.25">
      <c r="B14" s="178"/>
      <c r="C14" s="414" t="s">
        <v>28</v>
      </c>
      <c r="D14" s="414"/>
      <c r="E14" s="313">
        <v>65.2</v>
      </c>
      <c r="F14" s="314">
        <v>65.600000000000009</v>
      </c>
      <c r="G14" s="292"/>
      <c r="H14" s="144">
        <v>-0.40000000000000568</v>
      </c>
      <c r="I14" s="322"/>
      <c r="J14" s="323">
        <v>65.5</v>
      </c>
      <c r="K14" s="323">
        <v>66.600000000000009</v>
      </c>
      <c r="L14" s="322"/>
      <c r="M14" s="144">
        <v>-1.1000000000000085</v>
      </c>
      <c r="N14" s="52"/>
    </row>
    <row r="15" spans="1:14" x14ac:dyDescent="0.25">
      <c r="B15" s="178"/>
      <c r="C15" s="414" t="s">
        <v>29</v>
      </c>
      <c r="D15" s="414"/>
      <c r="E15" s="313">
        <v>34.799999999999997</v>
      </c>
      <c r="F15" s="314">
        <v>34.4</v>
      </c>
      <c r="G15" s="292"/>
      <c r="H15" s="144">
        <v>0.39999999999999858</v>
      </c>
      <c r="I15" s="322"/>
      <c r="J15" s="323">
        <v>34.5</v>
      </c>
      <c r="K15" s="323">
        <v>33.4</v>
      </c>
      <c r="L15" s="322"/>
      <c r="M15" s="144">
        <v>1.1000000000000014</v>
      </c>
      <c r="N15" s="52"/>
    </row>
    <row r="16" spans="1:14" x14ac:dyDescent="0.25">
      <c r="B16" s="179"/>
      <c r="C16" s="174" t="s">
        <v>30</v>
      </c>
      <c r="D16" s="174"/>
      <c r="E16" s="57"/>
      <c r="F16" s="297"/>
      <c r="G16" s="57"/>
      <c r="H16" s="159"/>
      <c r="I16" s="57"/>
      <c r="J16" s="57"/>
      <c r="K16" s="307"/>
      <c r="L16" s="317"/>
      <c r="M16" s="145"/>
      <c r="N16" s="52"/>
    </row>
    <row r="17" spans="2:14" x14ac:dyDescent="0.25">
      <c r="B17" s="178"/>
      <c r="C17" s="175" t="s">
        <v>20</v>
      </c>
      <c r="D17" s="171"/>
      <c r="E17" s="123">
        <v>19121.013181193914</v>
      </c>
      <c r="F17" s="123">
        <v>20485.433665965513</v>
      </c>
      <c r="G17" s="52"/>
      <c r="H17" s="144">
        <v>-6.6604422782537753</v>
      </c>
      <c r="I17" s="52"/>
      <c r="J17" s="287">
        <v>57169.664958674031</v>
      </c>
      <c r="K17" s="287">
        <v>57855.975378468778</v>
      </c>
      <c r="L17" s="322"/>
      <c r="M17" s="144">
        <v>-1.1862394770897899</v>
      </c>
      <c r="N17" s="78"/>
    </row>
    <row r="18" spans="2:14" x14ac:dyDescent="0.25">
      <c r="B18" s="179"/>
      <c r="C18" s="410" t="s">
        <v>4</v>
      </c>
      <c r="D18" s="410"/>
      <c r="E18" s="123">
        <v>2893.4007066514096</v>
      </c>
      <c r="F18" s="123">
        <v>2665.9213408599135</v>
      </c>
      <c r="G18" s="68"/>
      <c r="H18" s="146">
        <v>8.5328611277825992</v>
      </c>
      <c r="I18" s="52"/>
      <c r="J18" s="287">
        <v>8749.6671791797398</v>
      </c>
      <c r="K18" s="298">
        <v>7969.6219229508488</v>
      </c>
      <c r="L18" s="322"/>
      <c r="M18" s="146">
        <v>9.7877322634656316</v>
      </c>
      <c r="N18" s="78"/>
    </row>
    <row r="19" spans="2:14" x14ac:dyDescent="0.25">
      <c r="B19" s="52"/>
      <c r="C19" s="410" t="s">
        <v>21</v>
      </c>
      <c r="D19" s="410"/>
      <c r="E19" s="348">
        <v>0.15132047027179268</v>
      </c>
      <c r="F19" s="351">
        <v>0.13013741297012782</v>
      </c>
      <c r="G19" s="66"/>
      <c r="H19" s="372" t="s">
        <v>165</v>
      </c>
      <c r="I19" s="51"/>
      <c r="J19" s="349">
        <v>0.15304737548321423</v>
      </c>
      <c r="K19" s="351">
        <v>0.13774933134939008</v>
      </c>
      <c r="L19" s="359"/>
      <c r="M19" s="372" t="s">
        <v>166</v>
      </c>
      <c r="N19" s="52"/>
    </row>
    <row r="20" spans="2:14" ht="12.75" customHeight="1" x14ac:dyDescent="0.25">
      <c r="B20" s="70"/>
      <c r="C20" s="71" t="s">
        <v>22</v>
      </c>
      <c r="D20" s="60"/>
      <c r="E20" s="67"/>
      <c r="F20" s="67"/>
      <c r="G20" s="68"/>
      <c r="H20" s="52"/>
      <c r="I20" s="52"/>
      <c r="J20" s="67"/>
      <c r="K20" s="67"/>
      <c r="L20" s="360"/>
      <c r="M20" s="52"/>
      <c r="N20" s="93"/>
    </row>
    <row r="21" spans="2:14" ht="12.75" customHeight="1" x14ac:dyDescent="0.25">
      <c r="B21" s="70"/>
      <c r="C21" s="71" t="s">
        <v>31</v>
      </c>
      <c r="D21" s="72"/>
      <c r="E21" s="73"/>
      <c r="F21" s="73"/>
      <c r="G21" s="74"/>
      <c r="H21" s="70"/>
      <c r="I21" s="70"/>
      <c r="J21" s="73"/>
      <c r="K21" s="73"/>
      <c r="L21" s="361"/>
      <c r="M21" s="70"/>
      <c r="N21" s="70"/>
    </row>
    <row r="22" spans="2:14" ht="12.75" customHeight="1" x14ac:dyDescent="0.25">
      <c r="B22" s="70"/>
      <c r="C22" s="71" t="s">
        <v>24</v>
      </c>
      <c r="D22" s="70"/>
      <c r="E22" s="70"/>
      <c r="F22" s="70"/>
      <c r="G22" s="70"/>
      <c r="H22" s="70"/>
      <c r="I22" s="70"/>
      <c r="J22" s="70"/>
      <c r="K22" s="70"/>
      <c r="L22" s="362"/>
      <c r="M22" s="70"/>
      <c r="N22" s="95"/>
    </row>
    <row r="23" spans="2:14" x14ac:dyDescent="0.25">
      <c r="E23" s="26"/>
      <c r="F23" s="26"/>
      <c r="G23" s="26"/>
      <c r="H23" s="26"/>
      <c r="I23" s="26"/>
      <c r="J23" s="26"/>
      <c r="K23" s="17"/>
      <c r="N23" s="26"/>
    </row>
    <row r="24" spans="2:14" x14ac:dyDescent="0.25">
      <c r="E24" s="26"/>
      <c r="F24" s="26"/>
    </row>
  </sheetData>
  <mergeCells count="9">
    <mergeCell ref="C19:D19"/>
    <mergeCell ref="B3:M3"/>
    <mergeCell ref="C7:D7"/>
    <mergeCell ref="C14:D14"/>
    <mergeCell ref="C15:D15"/>
    <mergeCell ref="C18:D18"/>
    <mergeCell ref="C8:D8"/>
    <mergeCell ref="C10:D10"/>
    <mergeCell ref="C11:D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O25"/>
  <sheetViews>
    <sheetView showGridLines="0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2" sqref="M12"/>
    </sheetView>
  </sheetViews>
  <sheetFormatPr baseColWidth="10" defaultColWidth="11.42578125" defaultRowHeight="15" outlineLevelCol="1" x14ac:dyDescent="0.25"/>
  <cols>
    <col min="1" max="1" width="3.28515625" customWidth="1"/>
    <col min="2" max="2" width="1.28515625" customWidth="1"/>
    <col min="3" max="3" width="7" customWidth="1"/>
    <col min="4" max="4" width="30" customWidth="1"/>
    <col min="5" max="6" width="14.7109375" customWidth="1"/>
    <col min="7" max="7" width="1.28515625" hidden="1" customWidth="1"/>
    <col min="8" max="8" width="14.28515625" customWidth="1"/>
    <col min="9" max="9" width="1.28515625" customWidth="1" outlineLevel="1"/>
    <col min="10" max="10" width="13.42578125" customWidth="1" outlineLevel="1"/>
    <col min="11" max="11" width="13.28515625" customWidth="1" outlineLevel="1"/>
    <col min="12" max="12" width="1.28515625" customWidth="1" outlineLevel="1"/>
    <col min="13" max="13" width="13.140625" customWidth="1" outlineLevel="1"/>
    <col min="14" max="14" width="2.7109375" customWidth="1"/>
  </cols>
  <sheetData>
    <row r="1" spans="2:15" x14ac:dyDescent="0.25">
      <c r="B1" s="70"/>
      <c r="C1" s="92"/>
      <c r="D1" s="52"/>
      <c r="E1" s="93"/>
      <c r="F1" s="93"/>
      <c r="G1" s="94"/>
      <c r="H1" s="52"/>
      <c r="I1" s="52"/>
      <c r="J1" s="93"/>
      <c r="K1" s="93"/>
      <c r="L1" s="94">
        <f>L25-L13</f>
        <v>0</v>
      </c>
      <c r="M1" s="52"/>
      <c r="N1" s="52"/>
      <c r="O1" s="52"/>
    </row>
    <row r="2" spans="2:15" ht="24.75" customHeight="1" x14ac:dyDescent="0.25">
      <c r="B2" s="417" t="s">
        <v>36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91"/>
      <c r="O2" s="52"/>
    </row>
    <row r="3" spans="2:15" ht="6" customHeight="1" x14ac:dyDescent="0.25">
      <c r="B3" s="52"/>
      <c r="C3" s="52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2"/>
    </row>
    <row r="4" spans="2:15" ht="23.1" customHeight="1" x14ac:dyDescent="0.25">
      <c r="B4" s="223"/>
      <c r="C4" s="223"/>
      <c r="D4" s="223"/>
      <c r="E4" s="375" t="s">
        <v>158</v>
      </c>
      <c r="F4" s="375" t="s">
        <v>159</v>
      </c>
      <c r="G4" s="211"/>
      <c r="H4" s="210" t="s">
        <v>1</v>
      </c>
      <c r="I4" s="375"/>
      <c r="J4" s="375" t="s">
        <v>160</v>
      </c>
      <c r="K4" s="375" t="s">
        <v>161</v>
      </c>
      <c r="L4" s="211"/>
      <c r="M4" s="210" t="s">
        <v>1</v>
      </c>
      <c r="N4" s="98"/>
      <c r="O4" s="52"/>
    </row>
    <row r="5" spans="2:15" ht="21" customHeight="1" x14ac:dyDescent="0.25">
      <c r="B5" s="178"/>
      <c r="C5" s="171" t="s">
        <v>26</v>
      </c>
      <c r="D5" s="171"/>
      <c r="E5" s="57"/>
      <c r="F5" s="57"/>
      <c r="G5" s="57"/>
      <c r="H5" s="145"/>
      <c r="I5" s="57"/>
      <c r="J5" s="57"/>
      <c r="K5" s="57"/>
      <c r="L5" s="57"/>
      <c r="M5" s="145"/>
      <c r="N5" s="57"/>
      <c r="O5" s="52"/>
    </row>
    <row r="6" spans="2:15" ht="19.149999999999999" customHeight="1" x14ac:dyDescent="0.25">
      <c r="B6" s="178"/>
      <c r="C6" s="414" t="s">
        <v>12</v>
      </c>
      <c r="D6" s="414"/>
      <c r="E6" s="313">
        <v>68.200080123503</v>
      </c>
      <c r="F6" s="314">
        <v>65.520207041117004</v>
      </c>
      <c r="G6" s="292"/>
      <c r="H6" s="144">
        <v>4.0901474574160712</v>
      </c>
      <c r="I6" s="77"/>
      <c r="J6" s="324">
        <v>202.0569048206838</v>
      </c>
      <c r="K6" s="325">
        <v>195.56666200538587</v>
      </c>
      <c r="L6" s="52"/>
      <c r="M6" s="144">
        <v>3.3186856843316237</v>
      </c>
      <c r="N6" s="63"/>
      <c r="O6" s="52"/>
    </row>
    <row r="7" spans="2:15" ht="19.149999999999999" customHeight="1" x14ac:dyDescent="0.25">
      <c r="B7" s="178"/>
      <c r="C7" s="414" t="s">
        <v>13</v>
      </c>
      <c r="D7" s="414"/>
      <c r="E7" s="313">
        <v>46.858488560541979</v>
      </c>
      <c r="F7" s="314">
        <v>44.093472486017959</v>
      </c>
      <c r="G7" s="292"/>
      <c r="H7" s="144">
        <v>6.2708059008072192</v>
      </c>
      <c r="I7" s="77"/>
      <c r="J7" s="324">
        <v>146.72380625206006</v>
      </c>
      <c r="K7" s="325">
        <v>136.817731838778</v>
      </c>
      <c r="L7" s="52"/>
      <c r="M7" s="144">
        <v>7.2403439818422788</v>
      </c>
      <c r="N7" s="63"/>
      <c r="O7" s="52"/>
    </row>
    <row r="8" spans="2:15" ht="21" customHeight="1" x14ac:dyDescent="0.25">
      <c r="B8" s="178"/>
      <c r="C8" s="172" t="s">
        <v>14</v>
      </c>
      <c r="D8" s="161"/>
      <c r="E8" s="315">
        <v>115.05856868404499</v>
      </c>
      <c r="F8" s="316">
        <v>109.61367952713496</v>
      </c>
      <c r="G8" s="292"/>
      <c r="H8" s="144">
        <v>4.9673445690344931</v>
      </c>
      <c r="I8" s="77"/>
      <c r="J8" s="326">
        <v>348.78071107274388</v>
      </c>
      <c r="K8" s="327">
        <v>332.38439384416387</v>
      </c>
      <c r="L8" s="52"/>
      <c r="M8" s="144">
        <v>4.9329383485637868</v>
      </c>
      <c r="N8" s="63"/>
      <c r="O8" s="52"/>
    </row>
    <row r="9" spans="2:15" ht="19.149999999999999" customHeight="1" x14ac:dyDescent="0.25">
      <c r="B9" s="178"/>
      <c r="C9" s="414" t="s">
        <v>15</v>
      </c>
      <c r="D9" s="414"/>
      <c r="E9" s="313">
        <v>22.06183747557802</v>
      </c>
      <c r="F9" s="313">
        <v>17.984031266019031</v>
      </c>
      <c r="G9" s="292"/>
      <c r="H9" s="144">
        <v>22.674594751534016</v>
      </c>
      <c r="I9" s="77"/>
      <c r="J9" s="324">
        <v>68.525225718591201</v>
      </c>
      <c r="K9" s="325">
        <v>54.0852975633181</v>
      </c>
      <c r="L9" s="52"/>
      <c r="M9" s="144">
        <v>26.698435260281528</v>
      </c>
      <c r="N9" s="63"/>
      <c r="O9" s="52"/>
    </row>
    <row r="10" spans="2:15" ht="19.149999999999999" customHeight="1" x14ac:dyDescent="0.25">
      <c r="B10" s="178"/>
      <c r="C10" s="414" t="s">
        <v>16</v>
      </c>
      <c r="D10" s="414"/>
      <c r="E10" s="313">
        <v>15.54299489207904</v>
      </c>
      <c r="F10" s="313">
        <v>13.885677974983011</v>
      </c>
      <c r="G10" s="292"/>
      <c r="H10" s="144">
        <v>11.935441107606826</v>
      </c>
      <c r="I10" s="77"/>
      <c r="J10" s="324">
        <v>48.290372466968194</v>
      </c>
      <c r="K10" s="325">
        <v>42.246680439095094</v>
      </c>
      <c r="L10" s="52"/>
      <c r="M10" s="144">
        <v>14.305720508824326</v>
      </c>
      <c r="N10" s="63"/>
      <c r="O10" s="52"/>
    </row>
    <row r="11" spans="2:15" ht="21" customHeight="1" x14ac:dyDescent="0.25">
      <c r="B11" s="178"/>
      <c r="C11" s="172" t="s">
        <v>33</v>
      </c>
      <c r="D11" s="161"/>
      <c r="E11" s="315">
        <v>152.66340105170204</v>
      </c>
      <c r="F11" s="316">
        <v>141.48338876813699</v>
      </c>
      <c r="G11" s="292"/>
      <c r="H11" s="144">
        <v>7.9019963975324625</v>
      </c>
      <c r="I11" s="77"/>
      <c r="J11" s="326">
        <v>465.59630925830322</v>
      </c>
      <c r="K11" s="327">
        <v>428.71637184657703</v>
      </c>
      <c r="L11" s="52"/>
      <c r="M11" s="144">
        <v>8.6024093861580386</v>
      </c>
      <c r="N11" s="58"/>
      <c r="O11" s="52"/>
    </row>
    <row r="12" spans="2:15" ht="19.149999999999999" customHeight="1" x14ac:dyDescent="0.25">
      <c r="B12" s="178"/>
      <c r="C12" s="414" t="s">
        <v>18</v>
      </c>
      <c r="D12" s="414"/>
      <c r="E12" s="313">
        <v>2.0763033368000001</v>
      </c>
      <c r="F12" s="314">
        <v>1.6632913696</v>
      </c>
      <c r="G12" s="292"/>
      <c r="H12" s="144">
        <v>24.831005243496463</v>
      </c>
      <c r="I12" s="77"/>
      <c r="J12" s="324">
        <v>6.6520841016000016</v>
      </c>
      <c r="K12" s="325">
        <v>5.6414934519999989</v>
      </c>
      <c r="L12" s="52"/>
      <c r="M12" s="144">
        <v>17.913530489727549</v>
      </c>
      <c r="N12" s="58"/>
      <c r="O12" s="52"/>
    </row>
    <row r="13" spans="2:15" ht="21" customHeight="1" x14ac:dyDescent="0.25">
      <c r="B13" s="178"/>
      <c r="C13" s="172" t="s">
        <v>9</v>
      </c>
      <c r="D13" s="171"/>
      <c r="E13" s="315">
        <v>154.73970438850205</v>
      </c>
      <c r="F13" s="315">
        <v>143.14668013773698</v>
      </c>
      <c r="G13" s="292"/>
      <c r="H13" s="144">
        <v>8.0987028407575767</v>
      </c>
      <c r="I13" s="77"/>
      <c r="J13" s="326">
        <v>472.24839335990322</v>
      </c>
      <c r="K13" s="327">
        <v>434.35786529857705</v>
      </c>
      <c r="L13" s="52"/>
      <c r="M13" s="144">
        <v>8.7233433738514776</v>
      </c>
      <c r="N13" s="58"/>
      <c r="O13" s="52"/>
    </row>
    <row r="14" spans="2:15" ht="21" customHeight="1" x14ac:dyDescent="0.25">
      <c r="B14" s="178"/>
      <c r="C14" s="171" t="s">
        <v>27</v>
      </c>
      <c r="D14" s="171"/>
      <c r="E14" s="317"/>
      <c r="F14" s="318"/>
      <c r="G14" s="309"/>
      <c r="H14" s="145"/>
      <c r="I14" s="77"/>
      <c r="J14" s="328"/>
      <c r="K14" s="329"/>
      <c r="L14" s="52"/>
      <c r="M14" s="330"/>
      <c r="N14" s="57"/>
      <c r="O14" s="52"/>
    </row>
    <row r="15" spans="2:15" ht="19.149999999999999" customHeight="1" x14ac:dyDescent="0.25">
      <c r="B15" s="178"/>
      <c r="C15" s="414" t="s">
        <v>34</v>
      </c>
      <c r="D15" s="414"/>
      <c r="E15" s="313">
        <v>29.696952490983453</v>
      </c>
      <c r="F15" s="314">
        <v>30.479130275895184</v>
      </c>
      <c r="G15" s="292"/>
      <c r="H15" s="144">
        <v>-0.78217778491173107</v>
      </c>
      <c r="I15" s="52"/>
      <c r="J15" s="324">
        <v>29.647758126669586</v>
      </c>
      <c r="K15" s="324">
        <v>30.51015414256878</v>
      </c>
      <c r="L15" s="52"/>
      <c r="M15" s="144">
        <v>-0.86239601589919346</v>
      </c>
      <c r="N15" s="63"/>
      <c r="O15" s="52"/>
    </row>
    <row r="16" spans="2:15" ht="19.149999999999999" customHeight="1" x14ac:dyDescent="0.25">
      <c r="B16" s="178"/>
      <c r="C16" s="414" t="s">
        <v>35</v>
      </c>
      <c r="D16" s="414"/>
      <c r="E16" s="313">
        <v>70.303047509016537</v>
      </c>
      <c r="F16" s="314">
        <v>69.520869724104813</v>
      </c>
      <c r="G16" s="292"/>
      <c r="H16" s="144">
        <v>0.78217778491172396</v>
      </c>
      <c r="I16" s="52"/>
      <c r="J16" s="324">
        <v>70.352241873330399</v>
      </c>
      <c r="K16" s="324">
        <v>69.489845857431206</v>
      </c>
      <c r="L16" s="52"/>
      <c r="M16" s="144">
        <v>0.86239601589919346</v>
      </c>
      <c r="N16" s="63"/>
      <c r="O16" s="52"/>
    </row>
    <row r="17" spans="2:15" ht="19.149999999999999" customHeight="1" x14ac:dyDescent="0.25">
      <c r="B17" s="178"/>
      <c r="C17" s="414" t="s">
        <v>28</v>
      </c>
      <c r="D17" s="414"/>
      <c r="E17" s="313">
        <v>65.744875205315964</v>
      </c>
      <c r="F17" s="314">
        <v>68.277923709847784</v>
      </c>
      <c r="G17" s="292"/>
      <c r="H17" s="144">
        <v>-2.5330485045318198</v>
      </c>
      <c r="I17" s="52"/>
      <c r="J17" s="324">
        <v>66.961713406814027</v>
      </c>
      <c r="K17" s="324">
        <v>69.064560833685803</v>
      </c>
      <c r="L17" s="52"/>
      <c r="M17" s="144">
        <v>-2.1028474268717758</v>
      </c>
      <c r="N17" s="63"/>
      <c r="O17" s="52"/>
    </row>
    <row r="18" spans="2:15" ht="19.149999999999999" customHeight="1" x14ac:dyDescent="0.25">
      <c r="B18" s="178"/>
      <c r="C18" s="414" t="s">
        <v>29</v>
      </c>
      <c r="D18" s="414"/>
      <c r="E18" s="313">
        <v>34.255124794684086</v>
      </c>
      <c r="F18" s="314">
        <v>31.720016289814769</v>
      </c>
      <c r="G18" s="292"/>
      <c r="H18" s="144">
        <v>2.5351085048693172</v>
      </c>
      <c r="I18" s="52"/>
      <c r="J18" s="324">
        <v>33.038286593186022</v>
      </c>
      <c r="K18" s="324">
        <v>30.934477518933168</v>
      </c>
      <c r="L18" s="52"/>
      <c r="M18" s="144">
        <v>2.1038090742528546</v>
      </c>
      <c r="N18" s="52"/>
      <c r="O18" s="52"/>
    </row>
    <row r="19" spans="2:15" ht="21" customHeight="1" x14ac:dyDescent="0.25">
      <c r="B19" s="179"/>
      <c r="C19" s="174" t="s">
        <v>19</v>
      </c>
      <c r="D19" s="174"/>
      <c r="E19" s="57"/>
      <c r="F19" s="297"/>
      <c r="G19" s="57"/>
      <c r="H19" s="145"/>
      <c r="I19" s="57"/>
      <c r="J19" s="57"/>
      <c r="K19" s="57"/>
      <c r="L19" s="57"/>
      <c r="M19" s="144"/>
      <c r="N19" s="57"/>
      <c r="O19" s="52"/>
    </row>
    <row r="20" spans="2:15" ht="19.149999999999999" customHeight="1" x14ac:dyDescent="0.25">
      <c r="B20" s="178"/>
      <c r="C20" s="175" t="s">
        <v>3</v>
      </c>
      <c r="D20" s="171"/>
      <c r="E20" s="123">
        <v>9785.307790753337</v>
      </c>
      <c r="F20" s="369">
        <v>10273.23046227645</v>
      </c>
      <c r="G20" s="52"/>
      <c r="H20" s="144">
        <v>-4.7494570798813136</v>
      </c>
      <c r="I20" s="52"/>
      <c r="J20" s="287">
        <v>30184.990933313744</v>
      </c>
      <c r="K20" s="288">
        <v>30191.966633153312</v>
      </c>
      <c r="L20" s="52"/>
      <c r="M20" s="144">
        <v>-2.3104489761549551E-2</v>
      </c>
      <c r="N20" s="63"/>
      <c r="O20" s="52"/>
    </row>
    <row r="21" spans="2:15" ht="19.149999999999999" customHeight="1" x14ac:dyDescent="0.25">
      <c r="B21" s="179"/>
      <c r="C21" s="180" t="s">
        <v>4</v>
      </c>
      <c r="D21" s="181"/>
      <c r="E21" s="123">
        <v>1657.1048014326375</v>
      </c>
      <c r="F21" s="369">
        <v>1881.3578865051948</v>
      </c>
      <c r="G21" s="68"/>
      <c r="H21" s="146">
        <v>-11.919746194017833</v>
      </c>
      <c r="I21" s="52"/>
      <c r="J21" s="287">
        <v>5377.9831693402102</v>
      </c>
      <c r="K21" s="288">
        <v>5776.9345977024032</v>
      </c>
      <c r="L21" s="68"/>
      <c r="M21" s="140">
        <v>-6.9059363857237326</v>
      </c>
      <c r="N21" s="51"/>
      <c r="O21" s="52"/>
    </row>
    <row r="22" spans="2:15" x14ac:dyDescent="0.25">
      <c r="B22" s="179"/>
      <c r="C22" s="410" t="s">
        <v>21</v>
      </c>
      <c r="D22" s="410"/>
      <c r="E22" s="348">
        <v>0.16934621136787592</v>
      </c>
      <c r="F22" s="351">
        <v>0.18313206283199684</v>
      </c>
      <c r="G22" s="66"/>
      <c r="H22" s="372" t="s">
        <v>153</v>
      </c>
      <c r="I22" s="51"/>
      <c r="J22" s="349">
        <v>0.17816746015334348</v>
      </c>
      <c r="K22" s="370">
        <v>0.19134012261920177</v>
      </c>
      <c r="L22" s="51"/>
      <c r="M22" s="372" t="s">
        <v>156</v>
      </c>
      <c r="N22" s="51"/>
      <c r="O22" s="52"/>
    </row>
    <row r="23" spans="2:15" x14ac:dyDescent="0.25">
      <c r="B23" s="70"/>
      <c r="C23" s="71" t="s">
        <v>22</v>
      </c>
      <c r="D23" s="79"/>
      <c r="E23" s="67"/>
      <c r="F23" s="67"/>
      <c r="G23" s="68"/>
      <c r="H23" s="52"/>
      <c r="I23" s="52"/>
      <c r="J23" s="67"/>
      <c r="K23" s="67"/>
      <c r="L23" s="68"/>
      <c r="M23" s="52"/>
      <c r="N23" s="52"/>
      <c r="O23" s="52"/>
    </row>
    <row r="24" spans="2:15" x14ac:dyDescent="0.25">
      <c r="B24" s="70"/>
      <c r="C24" s="71" t="s">
        <v>23</v>
      </c>
      <c r="D24" s="79"/>
      <c r="E24" s="67"/>
      <c r="F24" s="67"/>
      <c r="G24" s="68"/>
      <c r="H24" s="52"/>
      <c r="I24" s="52"/>
      <c r="J24" s="67"/>
      <c r="K24" s="397"/>
      <c r="L24" s="68"/>
      <c r="M24" s="52"/>
      <c r="N24" s="52"/>
      <c r="O24" s="52"/>
    </row>
    <row r="25" spans="2:15" x14ac:dyDescent="0.25">
      <c r="B25" s="70"/>
      <c r="C25" s="76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</row>
  </sheetData>
  <mergeCells count="11">
    <mergeCell ref="C22:D22"/>
    <mergeCell ref="C18:D18"/>
    <mergeCell ref="B2:M2"/>
    <mergeCell ref="C15:D15"/>
    <mergeCell ref="C16:D16"/>
    <mergeCell ref="C17:D17"/>
    <mergeCell ref="C12:D12"/>
    <mergeCell ref="C10:D10"/>
    <mergeCell ref="C6:D6"/>
    <mergeCell ref="C7:D7"/>
    <mergeCell ref="C9:D9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S77"/>
  <sheetViews>
    <sheetView showGridLines="0" zoomScale="70" zoomScaleNormal="70" zoomScalePageLayoutView="80" workbookViewId="0">
      <selection activeCell="K32" sqref="K32"/>
    </sheetView>
  </sheetViews>
  <sheetFormatPr baseColWidth="10" defaultColWidth="11.42578125" defaultRowHeight="15" outlineLevelCol="1" x14ac:dyDescent="0.25"/>
  <cols>
    <col min="1" max="1" width="3.42578125" customWidth="1"/>
    <col min="2" max="2" width="1.28515625" customWidth="1"/>
    <col min="3" max="3" width="5.42578125" customWidth="1"/>
    <col min="4" max="4" width="50.28515625" customWidth="1"/>
    <col min="5" max="6" width="14.28515625" style="6" customWidth="1"/>
    <col min="7" max="7" width="3.7109375" style="6" hidden="1" customWidth="1"/>
    <col min="8" max="8" width="11.28515625" style="6" customWidth="1"/>
    <col min="9" max="9" width="13.42578125" style="6" customWidth="1"/>
    <col min="10" max="10" width="1.28515625" customWidth="1" outlineLevel="1"/>
    <col min="11" max="11" width="16.5703125" customWidth="1" outlineLevel="1"/>
    <col min="12" max="12" width="14.7109375" customWidth="1" outlineLevel="1"/>
    <col min="13" max="13" width="1.28515625" customWidth="1" outlineLevel="1"/>
    <col min="14" max="14" width="11.7109375" customWidth="1" outlineLevel="1"/>
    <col min="15" max="15" width="11" customWidth="1" outlineLevel="1"/>
    <col min="16" max="19" width="11.42578125" customWidth="1"/>
  </cols>
  <sheetData>
    <row r="1" spans="2:15" ht="23.25" customHeight="1" x14ac:dyDescent="0.25">
      <c r="B1" s="422" t="s">
        <v>37</v>
      </c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2:15" ht="21.75" customHeight="1" x14ac:dyDescent="0.25">
      <c r="B2" s="423" t="s">
        <v>38</v>
      </c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</row>
    <row r="3" spans="2:15" ht="21.75" customHeight="1" x14ac:dyDescent="0.25">
      <c r="B3" s="424" t="s">
        <v>39</v>
      </c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</row>
    <row r="4" spans="2:15" ht="15" customHeight="1" x14ac:dyDescent="0.25">
      <c r="B4" s="104"/>
      <c r="C4" s="104"/>
      <c r="D4" s="104"/>
      <c r="E4" s="104"/>
      <c r="F4" s="104"/>
      <c r="G4" s="104"/>
      <c r="H4" s="104"/>
      <c r="I4" s="104"/>
      <c r="J4" s="105"/>
      <c r="K4" s="105"/>
      <c r="L4" s="105"/>
      <c r="M4" s="105"/>
      <c r="N4" s="105"/>
      <c r="O4" s="105"/>
    </row>
    <row r="5" spans="2:15" ht="6" customHeight="1" x14ac:dyDescent="0.25">
      <c r="B5" s="52"/>
      <c r="C5" s="52"/>
      <c r="D5" s="52"/>
      <c r="E5" s="77"/>
      <c r="F5" s="77"/>
      <c r="G5" s="77"/>
      <c r="H5" s="77"/>
      <c r="I5" s="77"/>
      <c r="J5" s="52"/>
      <c r="K5" s="52"/>
      <c r="L5" s="52"/>
      <c r="M5" s="52"/>
      <c r="N5" s="52"/>
      <c r="O5" s="52"/>
    </row>
    <row r="6" spans="2:15" ht="15.75" x14ac:dyDescent="0.25">
      <c r="B6" s="225"/>
      <c r="C6" s="225"/>
      <c r="D6" s="225"/>
      <c r="E6" s="421" t="s">
        <v>158</v>
      </c>
      <c r="F6" s="421" t="s">
        <v>159</v>
      </c>
      <c r="G6" s="209"/>
      <c r="H6" s="419" t="s">
        <v>40</v>
      </c>
      <c r="I6" s="420"/>
      <c r="J6" s="209"/>
      <c r="K6" s="418" t="s">
        <v>160</v>
      </c>
      <c r="L6" s="418" t="s">
        <v>161</v>
      </c>
      <c r="M6" s="209"/>
      <c r="N6" s="419" t="s">
        <v>40</v>
      </c>
      <c r="O6" s="420"/>
    </row>
    <row r="7" spans="2:15" ht="15.75" x14ac:dyDescent="0.25">
      <c r="B7" s="225"/>
      <c r="C7" s="213"/>
      <c r="D7" s="398"/>
      <c r="E7" s="421"/>
      <c r="F7" s="421"/>
      <c r="G7" s="375"/>
      <c r="H7" s="216" t="s">
        <v>41</v>
      </c>
      <c r="I7" s="217" t="s">
        <v>42</v>
      </c>
      <c r="J7" s="375"/>
      <c r="K7" s="418"/>
      <c r="L7" s="418"/>
      <c r="M7" s="209"/>
      <c r="N7" s="216" t="s">
        <v>41</v>
      </c>
      <c r="O7" s="217" t="s">
        <v>42</v>
      </c>
    </row>
    <row r="8" spans="2:15" ht="9" customHeight="1" x14ac:dyDescent="0.25">
      <c r="B8" s="52"/>
      <c r="C8" s="52"/>
      <c r="D8" s="399"/>
      <c r="E8" s="55"/>
      <c r="F8" s="55"/>
      <c r="G8" s="55"/>
      <c r="H8" s="147"/>
      <c r="I8" s="148"/>
      <c r="J8" s="55"/>
      <c r="K8" s="55"/>
      <c r="L8" s="55"/>
      <c r="M8" s="54"/>
      <c r="N8" s="147"/>
      <c r="O8" s="148"/>
    </row>
    <row r="9" spans="2:15" ht="15.75" x14ac:dyDescent="0.25">
      <c r="B9" s="170"/>
      <c r="C9" s="184" t="s">
        <v>3</v>
      </c>
      <c r="D9" s="184"/>
      <c r="E9" s="125">
        <v>56911.171128481874</v>
      </c>
      <c r="F9" s="268">
        <v>55722.60965299161</v>
      </c>
      <c r="G9" s="54"/>
      <c r="H9" s="149">
        <v>1188.5614754902635</v>
      </c>
      <c r="I9" s="152">
        <v>2.1329967905163505</v>
      </c>
      <c r="J9" s="54"/>
      <c r="K9" s="278">
        <v>163646.07191315011</v>
      </c>
      <c r="L9" s="268">
        <v>155150.60157132795</v>
      </c>
      <c r="M9" s="54"/>
      <c r="N9" s="149">
        <v>8495.4703418221616</v>
      </c>
      <c r="O9" s="152">
        <v>5.4756283609487033</v>
      </c>
    </row>
    <row r="10" spans="2:15" x14ac:dyDescent="0.25">
      <c r="B10" s="170"/>
      <c r="C10" s="183"/>
      <c r="D10" s="185"/>
      <c r="E10" s="106"/>
      <c r="F10" s="106"/>
      <c r="G10" s="54"/>
      <c r="H10" s="149"/>
      <c r="I10" s="152"/>
      <c r="J10" s="54"/>
      <c r="K10" s="106"/>
      <c r="L10" s="106"/>
      <c r="M10" s="54"/>
      <c r="N10" s="149"/>
      <c r="O10" s="152"/>
    </row>
    <row r="11" spans="2:15" x14ac:dyDescent="0.25">
      <c r="B11" s="170"/>
      <c r="C11" s="183" t="s">
        <v>43</v>
      </c>
      <c r="D11" s="186"/>
      <c r="E11" s="124">
        <v>30716.555461928358</v>
      </c>
      <c r="F11" s="269">
        <v>30627.75980918108</v>
      </c>
      <c r="G11" s="54"/>
      <c r="H11" s="149">
        <v>88.795652747277927</v>
      </c>
      <c r="I11" s="152">
        <v>0.2899188621711124</v>
      </c>
      <c r="J11" s="54"/>
      <c r="K11" s="279">
        <v>88598.280751860366</v>
      </c>
      <c r="L11" s="269">
        <v>85784.934823243908</v>
      </c>
      <c r="M11" s="54"/>
      <c r="N11" s="149">
        <v>2813.345928616458</v>
      </c>
      <c r="O11" s="152">
        <v>3.2795337950809689</v>
      </c>
    </row>
    <row r="12" spans="2:15" ht="15.75" x14ac:dyDescent="0.25">
      <c r="B12" s="170"/>
      <c r="C12" s="186"/>
      <c r="D12" s="184" t="s">
        <v>44</v>
      </c>
      <c r="E12" s="125">
        <v>26194.615666553516</v>
      </c>
      <c r="F12" s="268">
        <v>25094.849843810531</v>
      </c>
      <c r="G12" s="54"/>
      <c r="H12" s="149">
        <v>1099.7658227429856</v>
      </c>
      <c r="I12" s="152">
        <v>4.3824363548213618</v>
      </c>
      <c r="J12" s="54"/>
      <c r="K12" s="278">
        <v>75047.791161289744</v>
      </c>
      <c r="L12" s="268">
        <v>69365.666748084041</v>
      </c>
      <c r="M12" s="54"/>
      <c r="N12" s="149">
        <v>5682.1244132057036</v>
      </c>
      <c r="O12" s="152">
        <v>8.1915516415945753</v>
      </c>
    </row>
    <row r="13" spans="2:15" x14ac:dyDescent="0.25">
      <c r="B13" s="170"/>
      <c r="C13" s="185"/>
      <c r="D13" s="186"/>
      <c r="E13" s="126">
        <v>0.46027194919986647</v>
      </c>
      <c r="F13" s="270">
        <v>0.45035309724520861</v>
      </c>
      <c r="G13" s="54"/>
      <c r="H13" s="149"/>
      <c r="I13" s="152"/>
      <c r="J13" s="54"/>
      <c r="K13" s="280">
        <v>0.45859818255288737</v>
      </c>
      <c r="L13" s="270">
        <v>0.44708603154332155</v>
      </c>
      <c r="M13" s="54"/>
      <c r="N13" s="149"/>
      <c r="O13" s="152"/>
    </row>
    <row r="14" spans="2:15" ht="13.15" customHeight="1" x14ac:dyDescent="0.25">
      <c r="B14" s="170"/>
      <c r="C14" s="185"/>
      <c r="D14" s="186"/>
      <c r="E14" s="100"/>
      <c r="F14" s="271"/>
      <c r="G14" s="54"/>
      <c r="H14" s="149"/>
      <c r="I14" s="152"/>
      <c r="J14" s="54"/>
      <c r="K14" s="106"/>
      <c r="L14" s="271"/>
      <c r="M14" s="54"/>
      <c r="N14" s="149"/>
      <c r="O14" s="152"/>
    </row>
    <row r="15" spans="2:15" x14ac:dyDescent="0.25">
      <c r="B15" s="170"/>
      <c r="C15" s="183" t="s">
        <v>45</v>
      </c>
      <c r="D15" s="186"/>
      <c r="E15" s="124">
        <v>14629.858348617432</v>
      </c>
      <c r="F15" s="124">
        <v>14542.616134685426</v>
      </c>
      <c r="G15" s="54"/>
      <c r="H15" s="149">
        <v>87.242213932006052</v>
      </c>
      <c r="I15" s="152">
        <v>0.59990728713470443</v>
      </c>
      <c r="J15" s="281"/>
      <c r="K15" s="279">
        <v>42491.451923331733</v>
      </c>
      <c r="L15" s="269">
        <v>40237.761344218728</v>
      </c>
      <c r="M15" s="54"/>
      <c r="N15" s="149">
        <v>2253.6905791130048</v>
      </c>
      <c r="O15" s="152">
        <v>5.6009343060453576</v>
      </c>
    </row>
    <row r="16" spans="2:15" x14ac:dyDescent="0.25">
      <c r="B16" s="170"/>
      <c r="C16" s="183" t="s">
        <v>46</v>
      </c>
      <c r="D16" s="186"/>
      <c r="E16" s="124">
        <v>2545.1854857921544</v>
      </c>
      <c r="F16" s="124">
        <v>2420.3885203459931</v>
      </c>
      <c r="G16" s="54"/>
      <c r="H16" s="149">
        <v>124.79696544616127</v>
      </c>
      <c r="I16" s="152">
        <v>5.1560716140035989</v>
      </c>
      <c r="J16" s="54"/>
      <c r="K16" s="279">
        <v>7374.7200592038253</v>
      </c>
      <c r="L16" s="269">
        <v>6933.8839205414679</v>
      </c>
      <c r="M16" s="54"/>
      <c r="N16" s="149">
        <v>440.83613866235737</v>
      </c>
      <c r="O16" s="152">
        <v>6.3577086624768908</v>
      </c>
    </row>
    <row r="17" spans="2:18" ht="15.75" x14ac:dyDescent="0.25">
      <c r="B17" s="170"/>
      <c r="C17" s="186"/>
      <c r="D17" s="352" t="s">
        <v>47</v>
      </c>
      <c r="E17" s="125">
        <v>17175.043834409586</v>
      </c>
      <c r="F17" s="268">
        <v>16963.004655031418</v>
      </c>
      <c r="G17" s="54"/>
      <c r="H17" s="149">
        <v>212.03917937816732</v>
      </c>
      <c r="I17" s="152">
        <v>1.2500095572117509</v>
      </c>
      <c r="J17" s="54"/>
      <c r="K17" s="278">
        <v>49866.171982535561</v>
      </c>
      <c r="L17" s="268">
        <v>47171.645264760198</v>
      </c>
      <c r="M17" s="54"/>
      <c r="N17" s="149">
        <v>2694.5267177753631</v>
      </c>
      <c r="O17" s="152">
        <v>5.7121745545481772</v>
      </c>
    </row>
    <row r="18" spans="2:18" x14ac:dyDescent="0.25">
      <c r="B18" s="170"/>
      <c r="C18" s="183"/>
      <c r="D18" s="186"/>
      <c r="E18" s="126">
        <v>0.30178686352518458</v>
      </c>
      <c r="F18" s="270">
        <v>0.30441870473524596</v>
      </c>
      <c r="G18" s="54"/>
      <c r="H18" s="149"/>
      <c r="I18" s="152"/>
      <c r="J18" s="54"/>
      <c r="K18" s="280">
        <v>0.3047196391551667</v>
      </c>
      <c r="L18" s="270">
        <v>0.30403778513919461</v>
      </c>
      <c r="M18" s="54"/>
      <c r="N18" s="149"/>
      <c r="O18" s="152"/>
    </row>
    <row r="19" spans="2:18" x14ac:dyDescent="0.25">
      <c r="B19" s="170"/>
      <c r="C19" s="183"/>
      <c r="D19" s="186"/>
      <c r="E19" s="100"/>
      <c r="F19" s="271"/>
      <c r="G19" s="54"/>
      <c r="H19" s="149"/>
      <c r="I19" s="152"/>
      <c r="J19" s="54"/>
      <c r="K19" s="106"/>
      <c r="L19" s="271"/>
      <c r="M19" s="54"/>
      <c r="N19" s="149"/>
      <c r="O19" s="152"/>
    </row>
    <row r="20" spans="2:18" x14ac:dyDescent="0.25">
      <c r="B20" s="170"/>
      <c r="C20" s="183" t="s">
        <v>48</v>
      </c>
      <c r="D20" s="186"/>
      <c r="E20" s="124">
        <v>73.035531198613711</v>
      </c>
      <c r="F20" s="269">
        <v>25.840803707381372</v>
      </c>
      <c r="G20" s="54"/>
      <c r="H20" s="149">
        <v>47.194727491232342</v>
      </c>
      <c r="I20" s="152">
        <v>182.63645367094855</v>
      </c>
      <c r="J20" s="54"/>
      <c r="K20" s="279">
        <v>131.96656478548923</v>
      </c>
      <c r="L20" s="279">
        <v>95.385156807628007</v>
      </c>
      <c r="M20" s="54"/>
      <c r="N20" s="149">
        <v>36.581407977861218</v>
      </c>
      <c r="O20" s="152">
        <v>38.351258416063928</v>
      </c>
    </row>
    <row r="21" spans="2:18" ht="15.75" x14ac:dyDescent="0.25">
      <c r="B21" s="170"/>
      <c r="C21" s="186"/>
      <c r="D21" s="184" t="s">
        <v>49</v>
      </c>
      <c r="E21" s="125">
        <v>8946.5363009453176</v>
      </c>
      <c r="F21" s="268">
        <v>8106.0043850717311</v>
      </c>
      <c r="G21" s="54"/>
      <c r="H21" s="149">
        <v>840.53191587358651</v>
      </c>
      <c r="I21" s="152">
        <v>10.369250692999078</v>
      </c>
      <c r="J21" s="54"/>
      <c r="K21" s="278">
        <v>25049.652613968694</v>
      </c>
      <c r="L21" s="278">
        <v>22098.636326516214</v>
      </c>
      <c r="M21" s="54"/>
      <c r="N21" s="149">
        <v>2951.0162874524794</v>
      </c>
      <c r="O21" s="152">
        <v>13.353838869738532</v>
      </c>
    </row>
    <row r="22" spans="2:18" ht="15.75" x14ac:dyDescent="0.25">
      <c r="B22" s="173"/>
      <c r="C22" s="191"/>
      <c r="D22" s="182"/>
      <c r="E22" s="100"/>
      <c r="F22" s="271"/>
      <c r="G22" s="54"/>
      <c r="H22" s="149"/>
      <c r="I22" s="152"/>
      <c r="J22" s="54"/>
      <c r="K22" s="106"/>
      <c r="L22" s="106"/>
      <c r="M22" s="54"/>
      <c r="N22" s="149"/>
      <c r="O22" s="152"/>
    </row>
    <row r="23" spans="2:18" ht="16.5" x14ac:dyDescent="0.25">
      <c r="B23" s="170"/>
      <c r="C23" s="183" t="s">
        <v>50</v>
      </c>
      <c r="D23" s="186"/>
      <c r="E23" s="124">
        <v>372.01399361654751</v>
      </c>
      <c r="F23" s="269">
        <v>304.55789279354235</v>
      </c>
      <c r="G23" s="54"/>
      <c r="H23" s="149">
        <v>67.456100823005158</v>
      </c>
      <c r="I23" s="152">
        <v>22.148859845419654</v>
      </c>
      <c r="J23" s="54"/>
      <c r="K23" s="279">
        <v>813.12288205557752</v>
      </c>
      <c r="L23" s="279">
        <v>729.97513853527767</v>
      </c>
      <c r="M23" s="54"/>
      <c r="N23" s="149">
        <v>83.147743520299855</v>
      </c>
      <c r="O23" s="152">
        <v>11.390489775739333</v>
      </c>
    </row>
    <row r="24" spans="2:18" ht="15.75" x14ac:dyDescent="0.25">
      <c r="B24" s="170"/>
      <c r="C24" s="183"/>
      <c r="D24" s="184" t="s">
        <v>51</v>
      </c>
      <c r="E24" s="125">
        <v>9318.5502945618646</v>
      </c>
      <c r="F24" s="268">
        <v>8410.5622778652742</v>
      </c>
      <c r="G24" s="54"/>
      <c r="H24" s="149">
        <v>907.98801669659042</v>
      </c>
      <c r="I24" s="152">
        <v>10.795806352759696</v>
      </c>
      <c r="J24" s="281"/>
      <c r="K24" s="278">
        <v>25862.775496024271</v>
      </c>
      <c r="L24" s="278">
        <v>22828.611465051494</v>
      </c>
      <c r="M24" s="54"/>
      <c r="N24" s="149">
        <v>3034.1640309727773</v>
      </c>
      <c r="O24" s="152">
        <v>13.291058177663606</v>
      </c>
      <c r="Q24" s="356"/>
      <c r="R24" s="356"/>
    </row>
    <row r="25" spans="2:18" x14ac:dyDescent="0.25">
      <c r="B25" s="170"/>
      <c r="C25" s="183"/>
      <c r="D25" s="186"/>
      <c r="E25" s="126">
        <v>0.16373850879864049</v>
      </c>
      <c r="F25" s="270">
        <v>0.15093625963036231</v>
      </c>
      <c r="G25" s="54"/>
      <c r="H25" s="149"/>
      <c r="I25" s="152"/>
      <c r="J25" s="54"/>
      <c r="K25" s="280">
        <v>0.15804091838971918</v>
      </c>
      <c r="L25" s="280">
        <v>0.14713840122982969</v>
      </c>
      <c r="M25" s="54"/>
      <c r="N25" s="149"/>
      <c r="O25" s="152"/>
    </row>
    <row r="26" spans="2:18" ht="15.75" x14ac:dyDescent="0.25">
      <c r="B26" s="173"/>
      <c r="C26" s="187"/>
      <c r="D26" s="188"/>
      <c r="E26" s="99"/>
      <c r="F26" s="272"/>
      <c r="G26" s="54"/>
      <c r="H26" s="149"/>
      <c r="I26" s="152"/>
      <c r="J26" s="54"/>
      <c r="K26" s="99"/>
      <c r="L26" s="99"/>
      <c r="M26" s="54"/>
      <c r="N26" s="149"/>
      <c r="O26" s="152"/>
    </row>
    <row r="27" spans="2:18" x14ac:dyDescent="0.25">
      <c r="B27" s="170"/>
      <c r="C27" s="183" t="s">
        <v>52</v>
      </c>
      <c r="D27" s="186"/>
      <c r="E27" s="124">
        <v>-455.70874932494121</v>
      </c>
      <c r="F27" s="269">
        <v>-510.54958871699603</v>
      </c>
      <c r="G27" s="54"/>
      <c r="H27" s="149">
        <v>54.840839392054818</v>
      </c>
      <c r="I27" s="152">
        <v>10.741530422121992</v>
      </c>
      <c r="J27" s="54"/>
      <c r="K27" s="282">
        <v>-1373.2699791579425</v>
      </c>
      <c r="L27" s="282">
        <v>-1804.2407999976979</v>
      </c>
      <c r="M27" s="54"/>
      <c r="N27" s="149">
        <v>430.97082083975533</v>
      </c>
      <c r="O27" s="152">
        <v>23.886546676048191</v>
      </c>
    </row>
    <row r="28" spans="2:18" x14ac:dyDescent="0.25">
      <c r="B28" s="170"/>
      <c r="C28" s="183" t="s">
        <v>53</v>
      </c>
      <c r="D28" s="186"/>
      <c r="E28" s="124">
        <v>-292.56978977703153</v>
      </c>
      <c r="F28" s="269">
        <v>-54.780103878370014</v>
      </c>
      <c r="G28" s="54"/>
      <c r="H28" s="149">
        <v>-237.7896858986615</v>
      </c>
      <c r="I28" s="152">
        <v>-434.08038514609871</v>
      </c>
      <c r="J28" s="54"/>
      <c r="K28" s="283">
        <v>-686.43434121831376</v>
      </c>
      <c r="L28" s="283">
        <v>-115.22895370626655</v>
      </c>
      <c r="M28" s="54"/>
      <c r="N28" s="149">
        <v>-571.2053875120472</v>
      </c>
      <c r="O28" s="152">
        <v>-495.71342022954002</v>
      </c>
    </row>
    <row r="29" spans="2:18" x14ac:dyDescent="0.25">
      <c r="B29" s="173"/>
      <c r="C29" s="189" t="s">
        <v>54</v>
      </c>
      <c r="D29" s="188"/>
      <c r="E29" s="124">
        <v>-329.83473913754551</v>
      </c>
      <c r="F29" s="269">
        <v>-308.8341367111708</v>
      </c>
      <c r="G29" s="54"/>
      <c r="H29" s="149">
        <v>-21.000602426374712</v>
      </c>
      <c r="I29" s="152">
        <v>-6.7999615100888144</v>
      </c>
      <c r="J29" s="54"/>
      <c r="K29" s="284">
        <v>-840.84978015915362</v>
      </c>
      <c r="L29" s="284">
        <v>-750.97833808783832</v>
      </c>
      <c r="M29" s="54"/>
      <c r="N29" s="149">
        <v>-89.8714420713153</v>
      </c>
      <c r="O29" s="152">
        <v>-11.96724825647415</v>
      </c>
    </row>
    <row r="30" spans="2:18" ht="15.75" x14ac:dyDescent="0.25">
      <c r="B30" s="170"/>
      <c r="C30" s="186"/>
      <c r="D30" s="352" t="s">
        <v>55</v>
      </c>
      <c r="E30" s="125">
        <v>-1078.1132782395182</v>
      </c>
      <c r="F30" s="268">
        <v>-874.16382930653685</v>
      </c>
      <c r="G30" s="54"/>
      <c r="H30" s="149">
        <v>-203.94944893298134</v>
      </c>
      <c r="I30" s="152">
        <v>-23.330803917472977</v>
      </c>
      <c r="J30" s="54"/>
      <c r="K30" s="353">
        <v>-2900.5541005354098</v>
      </c>
      <c r="L30" s="353">
        <v>-2670.4480917918027</v>
      </c>
      <c r="M30" s="54"/>
      <c r="N30" s="149">
        <v>-230.10600874360716</v>
      </c>
      <c r="O30" s="152">
        <v>-8.6167564706046029</v>
      </c>
    </row>
    <row r="31" spans="2:18" x14ac:dyDescent="0.25">
      <c r="B31" s="173"/>
      <c r="C31" s="190"/>
      <c r="D31" s="188"/>
      <c r="E31" s="101"/>
      <c r="F31" s="273"/>
      <c r="G31" s="54"/>
      <c r="H31" s="149"/>
      <c r="I31" s="152"/>
      <c r="J31" s="54"/>
      <c r="K31" s="101"/>
      <c r="L31" s="101"/>
      <c r="M31" s="54"/>
      <c r="N31" s="149"/>
      <c r="O31" s="152"/>
    </row>
    <row r="32" spans="2:18" ht="16.5" x14ac:dyDescent="0.25">
      <c r="B32" s="170"/>
      <c r="C32" s="183" t="s">
        <v>56</v>
      </c>
      <c r="D32" s="186"/>
      <c r="E32" s="124">
        <v>100.15155320000001</v>
      </c>
      <c r="F32" s="269">
        <v>47.120148980808558</v>
      </c>
      <c r="G32" s="54"/>
      <c r="H32" s="149">
        <v>53.031404219191451</v>
      </c>
      <c r="I32" s="152">
        <v>112.54506907605592</v>
      </c>
      <c r="J32" s="54"/>
      <c r="K32" s="279">
        <v>181.24095868061198</v>
      </c>
      <c r="L32" s="279">
        <v>304.74694514616635</v>
      </c>
      <c r="M32" s="54"/>
      <c r="N32" s="149">
        <v>-123.50598646555437</v>
      </c>
      <c r="O32" s="152">
        <v>-40.527391146223621</v>
      </c>
    </row>
    <row r="33" spans="2:18" ht="15.75" x14ac:dyDescent="0.25">
      <c r="B33" s="170"/>
      <c r="C33" s="186"/>
      <c r="D33" s="184" t="s">
        <v>57</v>
      </c>
      <c r="E33" s="125">
        <v>8340.588569522346</v>
      </c>
      <c r="F33" s="268">
        <v>7583.5185975395452</v>
      </c>
      <c r="G33" s="54"/>
      <c r="H33" s="149">
        <v>757.06997198280078</v>
      </c>
      <c r="I33" s="152">
        <v>9.9830963983978513</v>
      </c>
      <c r="J33" s="54"/>
      <c r="K33" s="278">
        <v>23143.462354169475</v>
      </c>
      <c r="L33" s="278">
        <v>20462.910318405855</v>
      </c>
      <c r="M33" s="54"/>
      <c r="N33" s="149">
        <v>2680.5520357636196</v>
      </c>
      <c r="O33" s="152">
        <v>13.099564011442366</v>
      </c>
    </row>
    <row r="34" spans="2:18" ht="15.75" x14ac:dyDescent="0.25">
      <c r="B34" s="170"/>
      <c r="C34" s="185"/>
      <c r="D34" s="186"/>
      <c r="E34" s="102"/>
      <c r="F34" s="274"/>
      <c r="G34" s="54"/>
      <c r="H34" s="149"/>
      <c r="I34" s="152"/>
      <c r="J34" s="54"/>
      <c r="K34" s="107"/>
      <c r="L34" s="107"/>
      <c r="M34" s="54"/>
      <c r="N34" s="149"/>
      <c r="O34" s="152"/>
    </row>
    <row r="35" spans="2:18" x14ac:dyDescent="0.25">
      <c r="B35" s="170"/>
      <c r="C35" s="183" t="s">
        <v>58</v>
      </c>
      <c r="D35" s="186"/>
      <c r="E35" s="124">
        <v>-2780.5152684764489</v>
      </c>
      <c r="F35" s="269">
        <v>-2511.4444027899904</v>
      </c>
      <c r="G35" s="54"/>
      <c r="H35" s="149">
        <v>-269.07086568645855</v>
      </c>
      <c r="I35" s="152">
        <v>-10.713789458669476</v>
      </c>
      <c r="J35" s="54"/>
      <c r="K35" s="282">
        <v>-7362.1891316249657</v>
      </c>
      <c r="L35" s="282">
        <v>-6388.7798676623552</v>
      </c>
      <c r="M35" s="54"/>
      <c r="N35" s="149">
        <v>-973.40926396261057</v>
      </c>
      <c r="O35" s="152">
        <v>-15.236231082082652</v>
      </c>
    </row>
    <row r="36" spans="2:18" x14ac:dyDescent="0.25">
      <c r="B36" s="170"/>
      <c r="C36" s="183" t="s">
        <v>59</v>
      </c>
      <c r="D36" s="186"/>
      <c r="E36" s="124">
        <v>-1022.8575391579093</v>
      </c>
      <c r="F36" s="269">
        <v>-841.79118312064838</v>
      </c>
      <c r="G36" s="54"/>
      <c r="H36" s="149">
        <v>-181.0663560372609</v>
      </c>
      <c r="I36" s="152">
        <v>-21.509652235370336</v>
      </c>
      <c r="J36" s="54"/>
      <c r="K36" s="283">
        <v>-2820.694097192576</v>
      </c>
      <c r="L36" s="283">
        <v>-2527.5927451241259</v>
      </c>
      <c r="M36" s="54"/>
      <c r="N36" s="149">
        <v>-293.10135206845007</v>
      </c>
      <c r="O36" s="152">
        <v>-11.596067152584588</v>
      </c>
    </row>
    <row r="37" spans="2:18" x14ac:dyDescent="0.25">
      <c r="B37" s="173"/>
      <c r="C37" s="190"/>
      <c r="D37" s="188"/>
      <c r="E37" s="103"/>
      <c r="F37" s="275"/>
      <c r="G37" s="54"/>
      <c r="H37" s="149"/>
      <c r="I37" s="152"/>
      <c r="J37" s="54"/>
      <c r="K37" s="103"/>
      <c r="L37" s="103"/>
      <c r="M37" s="54"/>
      <c r="N37" s="149"/>
      <c r="O37" s="152"/>
    </row>
    <row r="38" spans="2:18" ht="15.75" x14ac:dyDescent="0.25">
      <c r="B38" s="170"/>
      <c r="C38" s="186"/>
      <c r="D38" s="184" t="s">
        <v>60</v>
      </c>
      <c r="E38" s="125">
        <v>4537.2157618879883</v>
      </c>
      <c r="F38" s="268">
        <v>4230.2830116289069</v>
      </c>
      <c r="G38" s="54"/>
      <c r="H38" s="149">
        <v>306.93275025908133</v>
      </c>
      <c r="I38" s="152">
        <v>7.2556079443227173</v>
      </c>
      <c r="J38" s="54"/>
      <c r="K38" s="291">
        <v>12960.579125351933</v>
      </c>
      <c r="L38" s="291">
        <v>11546.537705619374</v>
      </c>
      <c r="M38" s="54"/>
      <c r="N38" s="149">
        <v>1414.041419732559</v>
      </c>
      <c r="O38" s="152">
        <v>12.246453922238398</v>
      </c>
      <c r="R38" s="356"/>
    </row>
    <row r="39" spans="2:18" ht="15.75" x14ac:dyDescent="0.25">
      <c r="B39" s="173"/>
      <c r="C39" s="187"/>
      <c r="D39" s="188"/>
      <c r="E39" s="126">
        <v>7.972451931528228E-2</v>
      </c>
      <c r="F39" s="270">
        <v>7.5916814341120742E-2</v>
      </c>
      <c r="G39" s="54"/>
      <c r="H39" s="149"/>
      <c r="I39" s="152"/>
      <c r="J39" s="54"/>
      <c r="K39" s="285">
        <v>7.9198840362207673E-2</v>
      </c>
      <c r="L39" s="285">
        <v>7.4421482022491825E-2</v>
      </c>
      <c r="M39" s="54"/>
      <c r="N39" s="149"/>
      <c r="O39" s="152"/>
    </row>
    <row r="40" spans="2:18" ht="15.75" x14ac:dyDescent="0.25">
      <c r="B40" s="173"/>
      <c r="C40" s="187"/>
      <c r="D40" s="188"/>
      <c r="E40" s="102"/>
      <c r="F40" s="274"/>
      <c r="G40" s="54"/>
      <c r="H40" s="149"/>
      <c r="I40" s="152"/>
      <c r="J40" s="54"/>
      <c r="K40" s="107"/>
      <c r="L40" s="107"/>
      <c r="M40" s="54"/>
      <c r="N40" s="149"/>
      <c r="O40" s="152"/>
    </row>
    <row r="41" spans="2:18" x14ac:dyDescent="0.25">
      <c r="B41" s="170"/>
      <c r="C41" s="183" t="s">
        <v>61</v>
      </c>
      <c r="D41" s="186"/>
      <c r="E41" s="124">
        <v>2117.7703824498817</v>
      </c>
      <c r="F41" s="269">
        <v>2239.0114039439809</v>
      </c>
      <c r="G41" s="54"/>
      <c r="H41" s="149">
        <v>-121.24102149409919</v>
      </c>
      <c r="I41" s="152">
        <v>-5.414935416609989</v>
      </c>
      <c r="J41" s="54"/>
      <c r="K41" s="279">
        <v>6379.4460993542352</v>
      </c>
      <c r="L41" s="279">
        <v>6714.5869245331478</v>
      </c>
      <c r="M41" s="54"/>
      <c r="N41" s="149">
        <v>-335.14082517891256</v>
      </c>
      <c r="O41" s="152">
        <v>-4.9912351861051256</v>
      </c>
    </row>
    <row r="42" spans="2:18" ht="15.75" x14ac:dyDescent="0.25">
      <c r="B42" s="170"/>
      <c r="C42" s="186"/>
      <c r="D42" s="184" t="s">
        <v>4</v>
      </c>
      <c r="E42" s="125">
        <v>11509.35620821036</v>
      </c>
      <c r="F42" s="268">
        <v>10675.414485516636</v>
      </c>
      <c r="G42" s="54"/>
      <c r="H42" s="149">
        <v>833.94172269372393</v>
      </c>
      <c r="I42" s="152">
        <v>7.8117971327964275</v>
      </c>
      <c r="J42" s="54"/>
      <c r="K42" s="278">
        <v>32374.188160163994</v>
      </c>
      <c r="L42" s="278">
        <v>29638.58354639227</v>
      </c>
      <c r="M42" s="54"/>
      <c r="N42" s="149">
        <v>2735.604613771724</v>
      </c>
      <c r="O42" s="152">
        <v>9.2298763518498639</v>
      </c>
    </row>
    <row r="43" spans="2:18" x14ac:dyDescent="0.25">
      <c r="B43" s="170"/>
      <c r="C43" s="186"/>
      <c r="D43" s="186" t="s">
        <v>62</v>
      </c>
      <c r="E43" s="127">
        <v>0.20223369120672277</v>
      </c>
      <c r="F43" s="276">
        <v>0.19158138055624069</v>
      </c>
      <c r="G43" s="54"/>
      <c r="H43" s="149"/>
      <c r="I43" s="152"/>
      <c r="J43" s="54"/>
      <c r="K43" s="286">
        <v>0.19783052401860005</v>
      </c>
      <c r="L43" s="286">
        <v>0.19103105786390662</v>
      </c>
      <c r="M43" s="54"/>
      <c r="N43" s="149"/>
      <c r="O43" s="152"/>
    </row>
    <row r="44" spans="2:18" ht="15.75" x14ac:dyDescent="0.25">
      <c r="B44" s="173"/>
      <c r="C44" s="181"/>
      <c r="D44" s="188"/>
      <c r="E44" s="127"/>
      <c r="F44" s="277"/>
      <c r="G44" s="54"/>
      <c r="H44" s="150"/>
      <c r="I44" s="151"/>
      <c r="J44" s="54"/>
      <c r="K44" s="278"/>
      <c r="L44" s="277"/>
      <c r="M44" s="54"/>
      <c r="N44" s="150"/>
      <c r="O44" s="151"/>
    </row>
    <row r="45" spans="2:18" ht="6.75" customHeight="1" x14ac:dyDescent="0.25">
      <c r="B45" s="52"/>
      <c r="C45" s="52"/>
      <c r="D45" s="52"/>
      <c r="E45" s="77"/>
      <c r="F45" s="77"/>
      <c r="G45" s="77"/>
      <c r="H45" s="77"/>
      <c r="I45" s="77"/>
      <c r="J45" s="52"/>
      <c r="K45" s="52"/>
      <c r="L45" s="52"/>
      <c r="M45" s="52"/>
      <c r="N45" s="52"/>
      <c r="O45" s="52"/>
    </row>
    <row r="46" spans="2:18" x14ac:dyDescent="0.25">
      <c r="B46" s="52"/>
      <c r="C46" s="86" t="s">
        <v>63</v>
      </c>
      <c r="D46" s="52"/>
      <c r="E46" s="87"/>
      <c r="F46" s="87"/>
      <c r="G46" s="87"/>
      <c r="H46" s="87"/>
      <c r="I46" s="87"/>
      <c r="J46" s="52"/>
      <c r="K46" s="52"/>
      <c r="L46" s="52"/>
      <c r="M46" s="52"/>
      <c r="N46" s="52"/>
      <c r="O46" s="52"/>
    </row>
    <row r="47" spans="2:18" ht="15" customHeight="1" x14ac:dyDescent="0.25">
      <c r="B47" s="52"/>
      <c r="C47" s="89" t="s">
        <v>64</v>
      </c>
      <c r="D47" s="89"/>
      <c r="E47" s="77"/>
      <c r="F47" s="77"/>
      <c r="G47" s="77"/>
      <c r="H47" s="77"/>
      <c r="I47" s="77"/>
      <c r="J47" s="90"/>
      <c r="K47" s="90"/>
      <c r="L47" s="90"/>
      <c r="M47" s="90"/>
      <c r="N47" s="90"/>
      <c r="O47" s="90"/>
    </row>
    <row r="48" spans="2:18" ht="15" customHeight="1" x14ac:dyDescent="0.25">
      <c r="B48" s="52"/>
      <c r="C48" s="89" t="s">
        <v>65</v>
      </c>
      <c r="D48" s="89"/>
      <c r="E48" s="77"/>
      <c r="F48" s="77"/>
      <c r="G48" s="77"/>
      <c r="H48" s="77"/>
      <c r="I48" s="77"/>
      <c r="J48" s="90"/>
      <c r="K48" s="90"/>
      <c r="L48" s="90"/>
      <c r="M48" s="90"/>
      <c r="N48" s="90"/>
      <c r="O48" s="90"/>
    </row>
    <row r="49" spans="1:19" x14ac:dyDescent="0.25">
      <c r="B49" s="52"/>
      <c r="C49" s="89" t="s">
        <v>66</v>
      </c>
      <c r="D49" s="89"/>
      <c r="E49" s="77"/>
      <c r="F49" s="77"/>
      <c r="G49" s="77"/>
      <c r="H49" s="77"/>
      <c r="I49" s="77"/>
      <c r="J49" s="89"/>
      <c r="K49" s="89"/>
      <c r="L49" s="89"/>
      <c r="M49" s="89"/>
      <c r="N49" s="89"/>
      <c r="O49" s="89"/>
    </row>
    <row r="50" spans="1:19" ht="15" customHeight="1" x14ac:dyDescent="0.25">
      <c r="B50" s="52"/>
      <c r="C50" s="88"/>
      <c r="D50" s="52"/>
      <c r="E50"/>
      <c r="F50"/>
      <c r="G50" s="77"/>
      <c r="H50" s="77"/>
      <c r="I50" s="77"/>
      <c r="J50" s="52"/>
      <c r="K50" s="52"/>
      <c r="L50" s="52"/>
      <c r="M50" s="52"/>
      <c r="N50" s="52"/>
      <c r="O50" s="52"/>
    </row>
    <row r="51" spans="1:19" ht="15" customHeight="1" x14ac:dyDescent="0.25">
      <c r="B51" s="52"/>
      <c r="C51" s="88"/>
      <c r="D51" s="52"/>
      <c r="E51"/>
      <c r="F51"/>
      <c r="G51" s="77"/>
      <c r="H51" s="77"/>
      <c r="I51" s="77"/>
      <c r="J51" s="52"/>
      <c r="K51" s="52"/>
      <c r="L51" s="52"/>
      <c r="M51" s="52"/>
      <c r="N51" s="52"/>
      <c r="O51" s="52"/>
    </row>
    <row r="52" spans="1:19" x14ac:dyDescent="0.25">
      <c r="B52" s="52"/>
      <c r="C52" s="52"/>
      <c r="D52" s="52"/>
      <c r="E52" s="239"/>
      <c r="F52" s="239"/>
      <c r="G52" s="77"/>
      <c r="H52" s="77"/>
      <c r="I52" s="77"/>
      <c r="J52" s="52"/>
      <c r="K52" s="52"/>
      <c r="L52" s="52"/>
      <c r="M52" s="52"/>
      <c r="N52" s="52"/>
      <c r="O52" s="52"/>
    </row>
    <row r="53" spans="1:19" x14ac:dyDescent="0.25">
      <c r="B53" s="52"/>
      <c r="C53" s="52"/>
      <c r="D53" s="52"/>
      <c r="E53" s="236"/>
      <c r="F53" s="237"/>
      <c r="G53" s="238"/>
      <c r="H53" s="77"/>
      <c r="I53" s="77"/>
      <c r="J53" s="52"/>
      <c r="K53" s="52"/>
      <c r="L53" s="52"/>
      <c r="M53" s="52"/>
      <c r="N53" s="52"/>
      <c r="O53" s="52"/>
    </row>
    <row r="54" spans="1:19" x14ac:dyDescent="0.25">
      <c r="E54" s="236"/>
      <c r="F54" s="237"/>
    </row>
    <row r="55" spans="1:19" x14ac:dyDescent="0.25">
      <c r="E55" s="238"/>
      <c r="F55" s="238"/>
    </row>
    <row r="56" spans="1:19" x14ac:dyDescent="0.25">
      <c r="E56" s="29"/>
      <c r="F56" s="34"/>
    </row>
    <row r="57" spans="1:19" x14ac:dyDescent="0.25">
      <c r="E57" s="34"/>
      <c r="F57" s="34"/>
    </row>
    <row r="58" spans="1:19" x14ac:dyDescent="0.25">
      <c r="E58" s="24"/>
      <c r="F58" s="24"/>
      <c r="I58" s="35"/>
    </row>
    <row r="59" spans="1:19" x14ac:dyDescent="0.25">
      <c r="E59" s="24"/>
      <c r="F59" s="24"/>
    </row>
    <row r="60" spans="1:19" s="6" customFormat="1" x14ac:dyDescent="0.25">
      <c r="A60"/>
      <c r="B60"/>
      <c r="C60"/>
      <c r="D60"/>
      <c r="E60" s="36"/>
      <c r="F60" s="36"/>
      <c r="G60" s="35"/>
      <c r="H60" s="35"/>
      <c r="J60"/>
      <c r="K60"/>
      <c r="L60"/>
      <c r="M60"/>
      <c r="N60"/>
      <c r="O60"/>
      <c r="P60"/>
      <c r="Q60"/>
      <c r="R60"/>
      <c r="S60"/>
    </row>
    <row r="62" spans="1:19" s="6" customFormat="1" x14ac:dyDescent="0.25">
      <c r="A62"/>
      <c r="B62"/>
      <c r="C62"/>
      <c r="D62"/>
      <c r="E62" s="24"/>
      <c r="F62" s="24"/>
      <c r="J62"/>
      <c r="K62"/>
      <c r="L62"/>
      <c r="M62"/>
      <c r="N62"/>
      <c r="O62"/>
      <c r="P62"/>
      <c r="Q62"/>
      <c r="R62"/>
      <c r="S62"/>
    </row>
    <row r="63" spans="1:19" s="6" customFormat="1" x14ac:dyDescent="0.25">
      <c r="A63"/>
      <c r="B63"/>
      <c r="C63"/>
      <c r="D63"/>
      <c r="E63" s="24"/>
      <c r="F63" s="24"/>
      <c r="J63"/>
      <c r="K63"/>
      <c r="L63"/>
      <c r="M63"/>
      <c r="N63"/>
      <c r="O63"/>
      <c r="P63"/>
      <c r="Q63"/>
      <c r="R63"/>
      <c r="S63"/>
    </row>
    <row r="64" spans="1:19" s="6" customFormat="1" x14ac:dyDescent="0.25">
      <c r="A64"/>
      <c r="B64"/>
      <c r="C64"/>
      <c r="D64"/>
      <c r="E64" s="36"/>
      <c r="F64" s="36"/>
      <c r="J64"/>
      <c r="K64"/>
      <c r="L64"/>
      <c r="M64"/>
      <c r="N64"/>
      <c r="O64"/>
      <c r="P64"/>
      <c r="Q64"/>
      <c r="R64"/>
      <c r="S64"/>
    </row>
    <row r="66" spans="1:19" s="6" customFormat="1" x14ac:dyDescent="0.25">
      <c r="A66"/>
      <c r="B66"/>
      <c r="C66"/>
      <c r="D66"/>
      <c r="E66" s="24"/>
      <c r="F66" s="24"/>
      <c r="J66"/>
      <c r="K66"/>
      <c r="L66"/>
      <c r="M66"/>
      <c r="N66"/>
      <c r="O66"/>
      <c r="P66"/>
      <c r="Q66"/>
      <c r="R66"/>
      <c r="S66"/>
    </row>
    <row r="67" spans="1:19" s="6" customFormat="1" x14ac:dyDescent="0.25">
      <c r="A67"/>
      <c r="B67"/>
      <c r="C67"/>
      <c r="D67"/>
      <c r="E67" s="24"/>
      <c r="F67" s="24"/>
      <c r="J67"/>
      <c r="K67"/>
      <c r="L67"/>
      <c r="M67"/>
      <c r="N67"/>
      <c r="O67"/>
      <c r="P67"/>
      <c r="Q67"/>
      <c r="R67"/>
      <c r="S67"/>
    </row>
    <row r="68" spans="1:19" s="6" customFormat="1" x14ac:dyDescent="0.25">
      <c r="A68"/>
      <c r="B68"/>
      <c r="C68"/>
      <c r="D68"/>
      <c r="E68" s="22"/>
      <c r="F68" s="22"/>
      <c r="J68"/>
      <c r="K68"/>
      <c r="L68"/>
      <c r="M68"/>
      <c r="N68"/>
      <c r="O68"/>
      <c r="P68"/>
      <c r="Q68"/>
      <c r="R68"/>
      <c r="S68"/>
    </row>
    <row r="69" spans="1:19" s="6" customFormat="1" x14ac:dyDescent="0.25">
      <c r="A69"/>
      <c r="B69"/>
      <c r="C69"/>
      <c r="D69"/>
      <c r="E69"/>
      <c r="F69"/>
      <c r="J69"/>
      <c r="K69"/>
      <c r="L69"/>
      <c r="M69"/>
      <c r="N69"/>
      <c r="O69"/>
      <c r="P69"/>
      <c r="Q69"/>
      <c r="R69"/>
      <c r="S69"/>
    </row>
    <row r="70" spans="1:19" s="6" customFormat="1" x14ac:dyDescent="0.25">
      <c r="A70"/>
      <c r="B70"/>
      <c r="C70"/>
      <c r="D70"/>
      <c r="E70" s="24"/>
      <c r="F70" s="34"/>
      <c r="J70"/>
      <c r="K70"/>
      <c r="L70"/>
      <c r="M70"/>
      <c r="N70"/>
      <c r="O70"/>
      <c r="P70"/>
      <c r="Q70"/>
      <c r="R70"/>
      <c r="S70"/>
    </row>
    <row r="74" spans="1:19" s="6" customFormat="1" x14ac:dyDescent="0.25">
      <c r="A74"/>
      <c r="B74"/>
      <c r="C74"/>
      <c r="D74"/>
      <c r="E74" s="35"/>
      <c r="J74"/>
      <c r="K74"/>
      <c r="L74"/>
      <c r="M74"/>
      <c r="N74"/>
      <c r="O74"/>
      <c r="P74"/>
      <c r="Q74"/>
      <c r="R74"/>
      <c r="S74"/>
    </row>
    <row r="76" spans="1:19" s="6" customFormat="1" x14ac:dyDescent="0.25">
      <c r="A76"/>
      <c r="B76"/>
      <c r="C76"/>
      <c r="D76"/>
      <c r="F76" s="35"/>
      <c r="J76"/>
      <c r="K76"/>
      <c r="L76"/>
      <c r="M76"/>
      <c r="N76"/>
      <c r="O76"/>
      <c r="P76"/>
      <c r="Q76"/>
      <c r="R76"/>
      <c r="S76"/>
    </row>
    <row r="77" spans="1:19" s="6" customFormat="1" x14ac:dyDescent="0.25">
      <c r="A77"/>
      <c r="B77"/>
      <c r="C77"/>
      <c r="D77"/>
      <c r="F77" s="35"/>
      <c r="J77"/>
      <c r="K77"/>
      <c r="L77"/>
      <c r="M77"/>
      <c r="N77"/>
      <c r="O77"/>
      <c r="P77"/>
      <c r="Q77"/>
      <c r="R77"/>
      <c r="S77"/>
    </row>
  </sheetData>
  <mergeCells count="9">
    <mergeCell ref="B1:O1"/>
    <mergeCell ref="B2:O2"/>
    <mergeCell ref="B3:O3"/>
    <mergeCell ref="H6:I6"/>
    <mergeCell ref="K6:K7"/>
    <mergeCell ref="L6:L7"/>
    <mergeCell ref="N6:O6"/>
    <mergeCell ref="E6:E7"/>
    <mergeCell ref="F6:F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R56"/>
  <sheetViews>
    <sheetView showGridLines="0" zoomScale="80" zoomScaleNormal="80" zoomScalePageLayoutView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T21" sqref="T21"/>
    </sheetView>
  </sheetViews>
  <sheetFormatPr baseColWidth="10" defaultColWidth="11.42578125" defaultRowHeight="15" x14ac:dyDescent="0.25"/>
  <cols>
    <col min="1" max="1" width="5.28515625" customWidth="1"/>
    <col min="2" max="2" width="1.28515625" customWidth="1"/>
    <col min="3" max="3" width="6.7109375" customWidth="1"/>
    <col min="4" max="4" width="38.28515625" customWidth="1"/>
    <col min="5" max="5" width="15.5703125" bestFit="1" customWidth="1"/>
    <col min="6" max="6" width="15.7109375" customWidth="1"/>
    <col min="7" max="7" width="2.28515625" hidden="1" customWidth="1"/>
    <col min="8" max="8" width="12.28515625" customWidth="1"/>
    <col min="10" max="11" width="1.28515625" customWidth="1"/>
    <col min="12" max="12" width="14.28515625" style="232" bestFit="1" customWidth="1"/>
    <col min="13" max="15" width="11.42578125" style="232"/>
    <col min="16" max="17" width="12.7109375" style="232" bestFit="1" customWidth="1"/>
    <col min="18" max="18" width="11.42578125" style="232"/>
  </cols>
  <sheetData>
    <row r="1" spans="2:14" ht="23.25" x14ac:dyDescent="0.25">
      <c r="B1" s="428" t="s">
        <v>37</v>
      </c>
      <c r="C1" s="428"/>
      <c r="D1" s="428"/>
      <c r="E1" s="428"/>
      <c r="F1" s="428"/>
      <c r="G1" s="428"/>
      <c r="H1" s="428"/>
      <c r="I1" s="428"/>
      <c r="J1" s="428"/>
      <c r="K1" s="380"/>
      <c r="L1" s="322"/>
    </row>
    <row r="2" spans="2:14" ht="18.75" customHeight="1" x14ac:dyDescent="0.25">
      <c r="B2" s="427" t="s">
        <v>67</v>
      </c>
      <c r="C2" s="427"/>
      <c r="D2" s="427"/>
      <c r="E2" s="427"/>
      <c r="F2" s="427"/>
      <c r="G2" s="427"/>
      <c r="H2" s="427"/>
      <c r="I2" s="427"/>
      <c r="J2" s="427"/>
      <c r="K2" s="379"/>
      <c r="L2" s="386"/>
    </row>
    <row r="3" spans="2:14" ht="18.75" customHeight="1" x14ac:dyDescent="0.25">
      <c r="B3" s="429" t="s">
        <v>39</v>
      </c>
      <c r="C3" s="429"/>
      <c r="D3" s="429"/>
      <c r="E3" s="429"/>
      <c r="F3" s="429"/>
      <c r="G3" s="429"/>
      <c r="H3" s="429"/>
      <c r="I3" s="429"/>
      <c r="J3" s="429"/>
      <c r="K3" s="381"/>
      <c r="L3" s="386"/>
    </row>
    <row r="4" spans="2:14" ht="7.5" customHeight="1" x14ac:dyDescent="0.25">
      <c r="B4" s="85"/>
      <c r="C4" s="85"/>
      <c r="D4" s="85"/>
      <c r="E4" s="85"/>
      <c r="F4" s="85"/>
      <c r="G4" s="85"/>
      <c r="H4" s="85"/>
      <c r="I4" s="85"/>
      <c r="J4" s="85"/>
      <c r="K4" s="85"/>
      <c r="L4" s="386"/>
    </row>
    <row r="5" spans="2:14" ht="1.1499999999999999" customHeight="1" x14ac:dyDescent="0.25">
      <c r="B5" s="84"/>
      <c r="C5" s="84"/>
      <c r="D5" s="84"/>
      <c r="E5" s="84"/>
      <c r="F5" s="84"/>
      <c r="G5" s="84"/>
      <c r="H5" s="84"/>
      <c r="I5" s="110"/>
      <c r="J5" s="84"/>
      <c r="K5" s="84"/>
      <c r="L5" s="386"/>
    </row>
    <row r="6" spans="2:14" x14ac:dyDescent="0.25">
      <c r="B6" s="226"/>
      <c r="C6" s="226"/>
      <c r="D6" s="226"/>
      <c r="E6" s="396" t="s">
        <v>167</v>
      </c>
      <c r="F6" s="218" t="s">
        <v>68</v>
      </c>
      <c r="G6" s="219"/>
      <c r="H6" s="425" t="s">
        <v>40</v>
      </c>
      <c r="I6" s="426"/>
      <c r="J6" s="84"/>
      <c r="K6" s="84"/>
      <c r="L6" s="386"/>
    </row>
    <row r="7" spans="2:14" x14ac:dyDescent="0.25">
      <c r="B7" s="226"/>
      <c r="C7" s="226"/>
      <c r="D7" s="226"/>
      <c r="E7" s="249">
        <v>23</v>
      </c>
      <c r="F7" s="249">
        <v>22</v>
      </c>
      <c r="G7" s="220"/>
      <c r="H7" s="221" t="s">
        <v>41</v>
      </c>
      <c r="I7" s="222" t="s">
        <v>42</v>
      </c>
      <c r="J7" s="84"/>
      <c r="K7" s="84"/>
      <c r="L7" s="386"/>
    </row>
    <row r="8" spans="2:14" ht="21" customHeight="1" x14ac:dyDescent="0.25">
      <c r="B8" s="117"/>
      <c r="C8" s="116" t="s">
        <v>69</v>
      </c>
      <c r="D8" s="116"/>
      <c r="E8" s="115"/>
      <c r="F8" s="115"/>
      <c r="G8" s="108"/>
      <c r="H8" s="153"/>
      <c r="I8" s="154"/>
      <c r="J8" s="84"/>
      <c r="K8" s="84"/>
      <c r="L8" s="386"/>
    </row>
    <row r="9" spans="2:14" ht="15" customHeight="1" x14ac:dyDescent="0.25">
      <c r="B9" s="192"/>
      <c r="C9" s="197" t="s">
        <v>70</v>
      </c>
      <c r="D9" s="197"/>
      <c r="E9" s="260">
        <v>27285.504255824224</v>
      </c>
      <c r="F9" s="260">
        <v>27761.307934767756</v>
      </c>
      <c r="G9" s="109"/>
      <c r="H9" s="155">
        <v>-475.80367894353185</v>
      </c>
      <c r="I9" s="156">
        <v>-1.7139094456988579</v>
      </c>
      <c r="J9" s="84"/>
      <c r="K9" s="84"/>
      <c r="L9" s="387"/>
    </row>
    <row r="10" spans="2:14" ht="14.1" customHeight="1" x14ac:dyDescent="0.25">
      <c r="B10" s="192"/>
      <c r="C10" s="193" t="s">
        <v>71</v>
      </c>
      <c r="D10" s="193"/>
      <c r="E10" s="128">
        <v>19538.966019874893</v>
      </c>
      <c r="F10" s="128">
        <v>17983.5</v>
      </c>
      <c r="G10" s="109"/>
      <c r="H10" s="155">
        <v>1555.4660198748934</v>
      </c>
      <c r="I10" s="156">
        <v>8.6494065108287721</v>
      </c>
      <c r="J10" s="84"/>
      <c r="K10" s="84"/>
      <c r="L10" s="386"/>
      <c r="M10" s="383"/>
    </row>
    <row r="11" spans="2:14" x14ac:dyDescent="0.25">
      <c r="B11" s="192"/>
      <c r="C11" s="193" t="s">
        <v>72</v>
      </c>
      <c r="D11" s="193"/>
      <c r="E11" s="128">
        <v>11902.199741396835</v>
      </c>
      <c r="F11" s="128">
        <v>11642.834422074984</v>
      </c>
      <c r="G11" s="109"/>
      <c r="H11" s="155">
        <v>259.36531932185062</v>
      </c>
      <c r="I11" s="156">
        <v>2.2276819365402156</v>
      </c>
      <c r="J11" s="84"/>
      <c r="K11" s="84"/>
      <c r="L11" s="386"/>
      <c r="M11" s="383"/>
    </row>
    <row r="12" spans="2:14" x14ac:dyDescent="0.25">
      <c r="B12" s="192"/>
      <c r="C12" s="193" t="s">
        <v>73</v>
      </c>
      <c r="D12" s="193"/>
      <c r="E12" s="128">
        <v>1052.0434867307235</v>
      </c>
      <c r="F12" s="128">
        <v>950.46991263492407</v>
      </c>
      <c r="G12" s="109"/>
      <c r="H12" s="155">
        <v>101.57357409579947</v>
      </c>
      <c r="I12" s="156">
        <v>10.686669061855291</v>
      </c>
      <c r="J12" s="84"/>
      <c r="K12" s="84"/>
      <c r="L12" s="386"/>
    </row>
    <row r="13" spans="2:14" x14ac:dyDescent="0.25">
      <c r="B13" s="192"/>
      <c r="C13" s="193"/>
      <c r="D13" s="194" t="s">
        <v>74</v>
      </c>
      <c r="E13" s="130">
        <v>59778.713503826679</v>
      </c>
      <c r="F13" s="130">
        <v>58338.112269477664</v>
      </c>
      <c r="G13" s="109"/>
      <c r="H13" s="155">
        <v>1440.6012343490147</v>
      </c>
      <c r="I13" s="156">
        <v>2.4693998113866522</v>
      </c>
      <c r="J13" s="84"/>
      <c r="K13" s="84"/>
      <c r="L13" s="386"/>
      <c r="M13" s="388"/>
      <c r="N13" s="388"/>
    </row>
    <row r="14" spans="2:14" x14ac:dyDescent="0.25">
      <c r="B14" s="195"/>
      <c r="C14" s="193"/>
      <c r="D14" s="193"/>
      <c r="E14" s="263"/>
      <c r="F14" s="263"/>
      <c r="G14" s="109"/>
      <c r="H14" s="155"/>
      <c r="I14" s="156"/>
      <c r="J14" s="84"/>
      <c r="K14" s="84"/>
      <c r="L14" s="386"/>
    </row>
    <row r="15" spans="2:14" x14ac:dyDescent="0.25">
      <c r="B15" s="192"/>
      <c r="C15" s="193" t="s">
        <v>75</v>
      </c>
      <c r="D15" s="193"/>
      <c r="E15" s="129">
        <v>9486.9202597924232</v>
      </c>
      <c r="F15" s="129">
        <v>9188.2591946962093</v>
      </c>
      <c r="G15" s="109"/>
      <c r="H15" s="155">
        <v>298.66106509621386</v>
      </c>
      <c r="I15" s="156">
        <v>3.2504640843024069</v>
      </c>
      <c r="J15" s="84"/>
      <c r="K15" s="84"/>
      <c r="L15" s="386"/>
    </row>
    <row r="16" spans="2:14" x14ac:dyDescent="0.25">
      <c r="B16" s="192"/>
      <c r="C16" s="193" t="s">
        <v>76</v>
      </c>
      <c r="D16" s="193"/>
      <c r="E16" s="129">
        <v>66213.875016460748</v>
      </c>
      <c r="F16" s="129">
        <v>68316.661378740231</v>
      </c>
      <c r="G16" s="109"/>
      <c r="H16" s="155">
        <v>-2102.786362279483</v>
      </c>
      <c r="I16" s="156">
        <v>-3.0779993047696852</v>
      </c>
      <c r="J16" s="84"/>
      <c r="K16" s="84"/>
      <c r="L16" s="386"/>
    </row>
    <row r="17" spans="2:14" x14ac:dyDescent="0.25">
      <c r="B17" s="192"/>
      <c r="C17" s="193" t="s">
        <v>77</v>
      </c>
      <c r="D17" s="193"/>
      <c r="E17" s="129">
        <v>929.40066775035041</v>
      </c>
      <c r="F17" s="129">
        <v>1201.5855314085036</v>
      </c>
      <c r="G17" s="109"/>
      <c r="H17" s="155">
        <v>-272.18486365815318</v>
      </c>
      <c r="I17" s="156">
        <v>-22.652142235692285</v>
      </c>
      <c r="J17" s="84"/>
      <c r="K17" s="84"/>
      <c r="L17" s="386"/>
    </row>
    <row r="18" spans="2:14" x14ac:dyDescent="0.25">
      <c r="B18" s="192"/>
      <c r="C18" s="193" t="s">
        <v>78</v>
      </c>
      <c r="D18" s="193"/>
      <c r="E18" s="129">
        <v>111570.20056586553</v>
      </c>
      <c r="F18" s="129">
        <v>119255</v>
      </c>
      <c r="G18" s="109"/>
      <c r="H18" s="155">
        <v>-7684.7994341344747</v>
      </c>
      <c r="I18" s="156">
        <v>-6.4440060661058007</v>
      </c>
      <c r="J18" s="84"/>
      <c r="K18" s="84"/>
      <c r="L18" s="386"/>
    </row>
    <row r="19" spans="2:14" x14ac:dyDescent="0.25">
      <c r="B19" s="193"/>
      <c r="C19" s="193"/>
      <c r="D19" s="194" t="s">
        <v>79</v>
      </c>
      <c r="E19" s="262">
        <v>247979.11001369572</v>
      </c>
      <c r="F19" s="262">
        <v>256299.6183743226</v>
      </c>
      <c r="G19" s="109"/>
      <c r="H19" s="155">
        <v>-8320.5083606268745</v>
      </c>
      <c r="I19" s="156">
        <v>-3.2463990439794088</v>
      </c>
      <c r="J19" s="84"/>
      <c r="K19" s="84"/>
      <c r="L19" s="386"/>
      <c r="M19" s="389"/>
      <c r="N19" s="389"/>
    </row>
    <row r="20" spans="2:14" ht="23.1" customHeight="1" x14ac:dyDescent="0.25">
      <c r="B20" s="116"/>
      <c r="C20" s="116" t="s">
        <v>80</v>
      </c>
      <c r="D20" s="116"/>
      <c r="E20" s="264"/>
      <c r="F20" s="264"/>
      <c r="G20" s="109"/>
      <c r="H20" s="155"/>
      <c r="I20" s="156"/>
      <c r="J20" s="84"/>
      <c r="K20" s="84"/>
      <c r="L20" s="386"/>
    </row>
    <row r="21" spans="2:14" x14ac:dyDescent="0.25">
      <c r="B21" s="197"/>
      <c r="C21" s="197" t="s">
        <v>81</v>
      </c>
      <c r="D21" s="197"/>
      <c r="E21" s="129">
        <v>11846.783251543502</v>
      </c>
      <c r="F21" s="129">
        <v>6195.4512223156771</v>
      </c>
      <c r="G21" s="257"/>
      <c r="H21" s="155">
        <v>5651.3320292278249</v>
      </c>
      <c r="I21" s="156">
        <v>91.217440448437955</v>
      </c>
      <c r="J21" s="84"/>
      <c r="K21" s="84"/>
      <c r="L21" s="386"/>
      <c r="M21" s="383"/>
    </row>
    <row r="22" spans="2:14" x14ac:dyDescent="0.25">
      <c r="B22" s="192"/>
      <c r="C22" s="193" t="s">
        <v>82</v>
      </c>
      <c r="D22" s="193"/>
      <c r="E22" s="129">
        <v>12934.69092904516</v>
      </c>
      <c r="F22" s="129">
        <v>14077.951013979351</v>
      </c>
      <c r="G22" s="258"/>
      <c r="H22" s="155">
        <v>-1143.2600849341907</v>
      </c>
      <c r="I22" s="156">
        <v>-8.1209267158192091</v>
      </c>
      <c r="J22" s="84"/>
      <c r="K22" s="84"/>
      <c r="L22" s="386"/>
    </row>
    <row r="23" spans="2:14" x14ac:dyDescent="0.25">
      <c r="B23" s="192"/>
      <c r="C23" s="193" t="s">
        <v>83</v>
      </c>
      <c r="D23" s="193"/>
      <c r="E23" s="129">
        <v>525.27391046591401</v>
      </c>
      <c r="F23" s="129">
        <v>546.18699051532406</v>
      </c>
      <c r="G23" s="258"/>
      <c r="H23" s="155">
        <v>-20.913080049410041</v>
      </c>
      <c r="I23" s="156">
        <v>-3.8289231366859688</v>
      </c>
      <c r="J23" s="84"/>
      <c r="K23" s="84"/>
      <c r="L23" s="386"/>
    </row>
    <row r="24" spans="2:14" x14ac:dyDescent="0.25">
      <c r="B24" s="192"/>
      <c r="C24" s="193" t="s">
        <v>84</v>
      </c>
      <c r="D24" s="193"/>
      <c r="E24" s="128">
        <v>22930.760454782536</v>
      </c>
      <c r="F24" s="128">
        <v>21847.739462461024</v>
      </c>
      <c r="G24" s="258"/>
      <c r="H24" s="155">
        <v>1083.0209923215116</v>
      </c>
      <c r="I24" s="156">
        <v>4.9571306641694735</v>
      </c>
      <c r="J24" s="84"/>
      <c r="K24" s="84"/>
      <c r="L24" s="386"/>
    </row>
    <row r="25" spans="2:14" x14ac:dyDescent="0.25">
      <c r="B25" s="192"/>
      <c r="C25" s="193"/>
      <c r="D25" s="198" t="s">
        <v>85</v>
      </c>
      <c r="E25" s="262">
        <v>48237.508545837118</v>
      </c>
      <c r="F25" s="262">
        <v>42667.32868927138</v>
      </c>
      <c r="G25" s="259"/>
      <c r="H25" s="155">
        <v>5570.1798565657373</v>
      </c>
      <c r="I25" s="156">
        <v>13.054906476876171</v>
      </c>
      <c r="J25" s="84"/>
      <c r="K25" s="84"/>
      <c r="L25" s="386"/>
      <c r="M25" s="389"/>
      <c r="N25" s="389"/>
    </row>
    <row r="26" spans="2:14" x14ac:dyDescent="0.25">
      <c r="B26" s="195"/>
      <c r="C26" s="193"/>
      <c r="D26" s="193"/>
      <c r="E26" s="265"/>
      <c r="F26" s="265"/>
      <c r="G26" s="109"/>
      <c r="H26" s="155"/>
      <c r="I26" s="156"/>
      <c r="J26" s="84"/>
      <c r="K26" s="84"/>
      <c r="L26" s="386"/>
    </row>
    <row r="27" spans="2:14" x14ac:dyDescent="0.25">
      <c r="B27" s="192"/>
      <c r="C27" s="199" t="s">
        <v>86</v>
      </c>
      <c r="D27" s="193"/>
      <c r="E27" s="261">
        <v>34460.456275958939</v>
      </c>
      <c r="F27" s="261">
        <v>40721.809394965661</v>
      </c>
      <c r="G27" s="109"/>
      <c r="H27" s="155">
        <v>-6261.3531190067224</v>
      </c>
      <c r="I27" s="156">
        <v>-15.375920697130907</v>
      </c>
      <c r="J27" s="84"/>
      <c r="K27" s="84"/>
      <c r="L27" s="386"/>
    </row>
    <row r="28" spans="2:14" x14ac:dyDescent="0.25">
      <c r="B28" s="192"/>
      <c r="C28" s="193" t="s">
        <v>87</v>
      </c>
      <c r="D28" s="193"/>
      <c r="E28" s="261">
        <v>446.02363139133354</v>
      </c>
      <c r="F28" s="261">
        <v>715.42030432051001</v>
      </c>
      <c r="G28" s="109"/>
      <c r="H28" s="155">
        <v>-269.39667292917648</v>
      </c>
      <c r="I28" s="156">
        <v>-37.655720882152387</v>
      </c>
      <c r="J28" s="84"/>
      <c r="K28" s="84"/>
      <c r="L28" s="386"/>
    </row>
    <row r="29" spans="2:14" x14ac:dyDescent="0.25">
      <c r="B29" s="192"/>
      <c r="C29" s="199" t="s">
        <v>88</v>
      </c>
      <c r="D29" s="193"/>
      <c r="E29" s="261">
        <v>23331.799938456606</v>
      </c>
      <c r="F29" s="261">
        <v>24341.768865870526</v>
      </c>
      <c r="G29" s="109"/>
      <c r="H29" s="155">
        <v>-1009.96892741392</v>
      </c>
      <c r="I29" s="156">
        <v>-4.149118878661251</v>
      </c>
      <c r="J29" s="84"/>
      <c r="K29" s="84"/>
      <c r="L29" s="386"/>
    </row>
    <row r="30" spans="2:14" x14ac:dyDescent="0.25">
      <c r="B30" s="192"/>
      <c r="C30" s="193"/>
      <c r="D30" s="194" t="s">
        <v>89</v>
      </c>
      <c r="E30" s="262">
        <v>106475.78839164399</v>
      </c>
      <c r="F30" s="262">
        <v>108446.32725442808</v>
      </c>
      <c r="G30" s="109"/>
      <c r="H30" s="155">
        <v>-1970.5388627840875</v>
      </c>
      <c r="I30" s="156">
        <v>-1.8170637149942048</v>
      </c>
      <c r="J30" s="84"/>
      <c r="K30" s="84"/>
      <c r="L30" s="386"/>
      <c r="M30" s="389"/>
      <c r="N30" s="389"/>
    </row>
    <row r="31" spans="2:14" ht="21" customHeight="1" x14ac:dyDescent="0.25">
      <c r="B31" s="114"/>
      <c r="C31" s="116" t="s">
        <v>90</v>
      </c>
      <c r="D31" s="116"/>
      <c r="E31" s="264"/>
      <c r="F31" s="264"/>
      <c r="G31" s="109"/>
      <c r="H31" s="155"/>
      <c r="I31" s="156"/>
      <c r="J31" s="84"/>
      <c r="K31" s="84"/>
      <c r="L31" s="386"/>
    </row>
    <row r="32" spans="2:14" x14ac:dyDescent="0.25">
      <c r="B32" s="200"/>
      <c r="C32" s="200" t="s">
        <v>91</v>
      </c>
      <c r="D32" s="200"/>
      <c r="E32" s="261">
        <v>30133.458128681043</v>
      </c>
      <c r="F32" s="261">
        <v>30229.280244970214</v>
      </c>
      <c r="G32" s="109"/>
      <c r="H32" s="155">
        <v>-95.82211628917139</v>
      </c>
      <c r="I32" s="156">
        <v>-0.31698444525524172</v>
      </c>
      <c r="J32" s="84"/>
      <c r="K32" s="84"/>
      <c r="L32" s="386"/>
    </row>
    <row r="33" spans="2:14" x14ac:dyDescent="0.25">
      <c r="B33" s="192"/>
      <c r="C33" s="199" t="s">
        <v>92</v>
      </c>
      <c r="D33" s="199"/>
      <c r="E33" s="261">
        <v>957.76030813</v>
      </c>
      <c r="F33" s="261">
        <v>970.83985220000011</v>
      </c>
      <c r="G33" s="109"/>
      <c r="H33" s="155">
        <v>-13.079544070000111</v>
      </c>
      <c r="I33" s="156">
        <v>-1.3472401282622282</v>
      </c>
      <c r="J33" s="84"/>
      <c r="K33" s="84"/>
      <c r="L33" s="386"/>
    </row>
    <row r="34" spans="2:14" x14ac:dyDescent="0.25">
      <c r="B34" s="192"/>
      <c r="C34" s="199" t="s">
        <v>93</v>
      </c>
      <c r="D34" s="199"/>
      <c r="E34" s="261">
        <v>97451</v>
      </c>
      <c r="F34" s="261">
        <v>101150.72808478579</v>
      </c>
      <c r="G34" s="109"/>
      <c r="H34" s="155">
        <v>-3699.728084785791</v>
      </c>
      <c r="I34" s="156">
        <v>-3.6576386100598657</v>
      </c>
      <c r="J34" s="84"/>
      <c r="K34" s="84"/>
      <c r="L34" s="386"/>
    </row>
    <row r="35" spans="2:14" x14ac:dyDescent="0.25">
      <c r="B35" s="192"/>
      <c r="C35" s="199" t="s">
        <v>60</v>
      </c>
      <c r="D35" s="199"/>
      <c r="E35" s="261">
        <v>12960.579131161099</v>
      </c>
      <c r="F35" s="261">
        <v>15502.990617168438</v>
      </c>
      <c r="G35" s="109"/>
      <c r="H35" s="155">
        <v>-2542.4114860073387</v>
      </c>
      <c r="I35" s="156">
        <v>-16.399490580816078</v>
      </c>
      <c r="J35" s="84"/>
      <c r="K35" s="84"/>
      <c r="L35" s="386"/>
    </row>
    <row r="36" spans="2:14" x14ac:dyDescent="0.25">
      <c r="B36" s="192"/>
      <c r="C36" s="199"/>
      <c r="D36" s="201" t="s">
        <v>94</v>
      </c>
      <c r="E36" s="266">
        <v>141502.79756797216</v>
      </c>
      <c r="F36" s="266">
        <v>147853.83879912444</v>
      </c>
      <c r="G36" s="109"/>
      <c r="H36" s="155">
        <v>-6351.0412311522814</v>
      </c>
      <c r="I36" s="156">
        <v>-4.2954861928075179</v>
      </c>
      <c r="J36" s="84"/>
      <c r="K36" s="84"/>
      <c r="L36" s="386"/>
      <c r="M36" s="389"/>
      <c r="N36" s="389"/>
    </row>
    <row r="37" spans="2:14" x14ac:dyDescent="0.25">
      <c r="B37" s="195"/>
      <c r="C37" s="199"/>
      <c r="D37" s="199"/>
      <c r="E37" s="264"/>
      <c r="F37" s="264"/>
      <c r="G37" s="109"/>
      <c r="H37" s="155"/>
      <c r="I37" s="156"/>
      <c r="J37" s="84"/>
      <c r="K37" s="84"/>
      <c r="L37" s="386"/>
    </row>
    <row r="38" spans="2:14" x14ac:dyDescent="0.25">
      <c r="B38" s="196"/>
      <c r="C38" s="202" t="s">
        <v>95</v>
      </c>
      <c r="D38" s="181"/>
      <c r="E38" s="267">
        <v>247978.58595961615</v>
      </c>
      <c r="F38" s="267">
        <v>256300.16605355253</v>
      </c>
      <c r="G38" s="109"/>
      <c r="H38" s="157">
        <v>-8321.5800939363835</v>
      </c>
      <c r="I38" s="158">
        <v>-3.246810262384936</v>
      </c>
      <c r="J38" s="84"/>
      <c r="K38" s="84"/>
      <c r="L38" s="386"/>
      <c r="M38" s="389"/>
      <c r="N38" s="389"/>
    </row>
    <row r="39" spans="2:14" x14ac:dyDescent="0.25">
      <c r="B39" s="84"/>
      <c r="C39" s="84"/>
      <c r="D39" s="84"/>
      <c r="E39" s="84"/>
      <c r="F39" s="84"/>
      <c r="G39" s="84"/>
      <c r="H39" s="84"/>
      <c r="I39" s="110"/>
      <c r="J39" s="84"/>
      <c r="K39" s="84"/>
      <c r="L39" s="386"/>
    </row>
    <row r="40" spans="2:14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390"/>
    </row>
    <row r="41" spans="2:14" x14ac:dyDescent="0.25">
      <c r="E41" s="243"/>
      <c r="F41" s="243"/>
    </row>
    <row r="42" spans="2:14" x14ac:dyDescent="0.25">
      <c r="E42" s="29"/>
      <c r="F42" s="29"/>
      <c r="I42" s="31"/>
    </row>
    <row r="43" spans="2:14" x14ac:dyDescent="0.25">
      <c r="I43" s="23"/>
    </row>
    <row r="44" spans="2:14" x14ac:dyDescent="0.25">
      <c r="E44" s="21"/>
      <c r="F44" s="21"/>
      <c r="I44" s="31"/>
    </row>
    <row r="45" spans="2:14" x14ac:dyDescent="0.25">
      <c r="F45" s="15"/>
    </row>
    <row r="46" spans="2:14" x14ac:dyDescent="0.25">
      <c r="E46" s="23"/>
    </row>
    <row r="47" spans="2:14" x14ac:dyDescent="0.25">
      <c r="F47" s="15"/>
      <c r="G47" s="23"/>
      <c r="I47" s="23"/>
      <c r="L47" s="391"/>
    </row>
    <row r="48" spans="2:14" x14ac:dyDescent="0.25">
      <c r="E48" s="15"/>
    </row>
    <row r="50" spans="5:12" x14ac:dyDescent="0.25">
      <c r="E50" s="20"/>
      <c r="G50" s="23"/>
      <c r="I50" s="23"/>
      <c r="L50" s="391"/>
    </row>
    <row r="51" spans="5:12" x14ac:dyDescent="0.25">
      <c r="E51" s="20"/>
    </row>
    <row r="52" spans="5:12" x14ac:dyDescent="0.25">
      <c r="E52" s="20"/>
    </row>
    <row r="53" spans="5:12" x14ac:dyDescent="0.25">
      <c r="E53" s="20"/>
      <c r="G53" s="23"/>
      <c r="I53" s="23"/>
      <c r="L53" s="391"/>
    </row>
    <row r="54" spans="5:12" x14ac:dyDescent="0.25">
      <c r="E54" s="15"/>
    </row>
    <row r="56" spans="5:12" x14ac:dyDescent="0.25">
      <c r="E56" s="15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2:K12"/>
  <sheetViews>
    <sheetView showGridLines="0" workbookViewId="0">
      <selection activeCell="H31" sqref="H31"/>
    </sheetView>
  </sheetViews>
  <sheetFormatPr baseColWidth="10" defaultColWidth="11.42578125" defaultRowHeight="15" x14ac:dyDescent="0.25"/>
  <cols>
    <col min="1" max="1" width="5.28515625" customWidth="1"/>
    <col min="2" max="2" width="23.7109375" bestFit="1" customWidth="1"/>
    <col min="3" max="3" width="11.5703125" customWidth="1"/>
    <col min="4" max="4" width="9.140625" customWidth="1"/>
    <col min="5" max="10" width="9.42578125" customWidth="1"/>
    <col min="11" max="11" width="8" bestFit="1" customWidth="1"/>
  </cols>
  <sheetData>
    <row r="2" spans="2:11" ht="23.25" x14ac:dyDescent="0.35">
      <c r="B2" s="430" t="s">
        <v>96</v>
      </c>
      <c r="C2" s="430"/>
      <c r="D2" s="430"/>
      <c r="E2" s="430"/>
      <c r="F2" s="430"/>
      <c r="G2" s="430"/>
      <c r="H2" s="430"/>
      <c r="I2" s="430"/>
      <c r="J2" s="430"/>
      <c r="K2" s="430"/>
    </row>
    <row r="3" spans="2:11" ht="9.75" customHeight="1" x14ac:dyDescent="0.25"/>
    <row r="4" spans="2:11" x14ac:dyDescent="0.25">
      <c r="C4" s="375">
        <v>2023</v>
      </c>
      <c r="D4" s="375">
        <v>2024</v>
      </c>
      <c r="E4" s="375">
        <v>2025</v>
      </c>
      <c r="F4" s="375">
        <v>2026</v>
      </c>
      <c r="G4" s="375">
        <v>2027</v>
      </c>
      <c r="H4" s="375">
        <v>2028</v>
      </c>
      <c r="I4" s="375">
        <v>2029</v>
      </c>
      <c r="J4" s="375">
        <v>2030</v>
      </c>
      <c r="K4" s="375" t="s">
        <v>97</v>
      </c>
    </row>
    <row r="5" spans="2:11" x14ac:dyDescent="0.25">
      <c r="B5" s="203" t="s">
        <v>98</v>
      </c>
      <c r="C5" s="135">
        <v>11847</v>
      </c>
      <c r="D5" s="135">
        <v>510</v>
      </c>
      <c r="E5" s="135">
        <v>4107</v>
      </c>
      <c r="F5" s="135">
        <v>5308</v>
      </c>
      <c r="G5" s="135">
        <v>6325</v>
      </c>
      <c r="H5" s="135">
        <v>2997</v>
      </c>
      <c r="I5" s="135">
        <v>8181</v>
      </c>
      <c r="J5" s="135">
        <v>7032</v>
      </c>
      <c r="K5" s="135">
        <v>46307</v>
      </c>
    </row>
    <row r="6" spans="2:11" x14ac:dyDescent="0.25">
      <c r="B6" s="229" t="s">
        <v>99</v>
      </c>
      <c r="C6" s="240">
        <v>0.25583605070507698</v>
      </c>
      <c r="D6" s="240">
        <v>1.1013453689506986E-2</v>
      </c>
      <c r="E6" s="240">
        <v>8.8690694711382731E-2</v>
      </c>
      <c r="F6" s="240">
        <v>0.11462629839980996</v>
      </c>
      <c r="G6" s="240">
        <v>0.13658842075712097</v>
      </c>
      <c r="H6" s="240">
        <v>6.4720236681279283E-2</v>
      </c>
      <c r="I6" s="240">
        <v>0.17666875418403266</v>
      </c>
      <c r="J6" s="240">
        <v>0.15185609087179044</v>
      </c>
      <c r="K6" s="240">
        <v>1.0000000000000002</v>
      </c>
    </row>
    <row r="9" spans="2:11" x14ac:dyDescent="0.25">
      <c r="B9" s="203" t="s">
        <v>168</v>
      </c>
      <c r="C9" s="375" t="s">
        <v>143</v>
      </c>
      <c r="D9" s="375" t="s">
        <v>144</v>
      </c>
      <c r="E9" s="375" t="s">
        <v>145</v>
      </c>
    </row>
    <row r="10" spans="2:11" x14ac:dyDescent="0.25">
      <c r="B10" s="229" t="s">
        <v>169</v>
      </c>
      <c r="C10" s="135" t="s">
        <v>146</v>
      </c>
      <c r="D10" s="135" t="s">
        <v>147</v>
      </c>
      <c r="E10" s="135" t="s">
        <v>148</v>
      </c>
    </row>
    <row r="11" spans="2:11" x14ac:dyDescent="0.25">
      <c r="B11" s="229" t="s">
        <v>170</v>
      </c>
      <c r="C11" s="135" t="s">
        <v>149</v>
      </c>
      <c r="D11" s="135" t="s">
        <v>171</v>
      </c>
      <c r="E11" s="135" t="s">
        <v>148</v>
      </c>
    </row>
    <row r="12" spans="2:11" x14ac:dyDescent="0.25">
      <c r="B12" s="229" t="s">
        <v>172</v>
      </c>
      <c r="C12" s="135" t="s">
        <v>150</v>
      </c>
      <c r="D12" s="135" t="s">
        <v>151</v>
      </c>
      <c r="E12" s="135" t="s">
        <v>148</v>
      </c>
    </row>
  </sheetData>
  <mergeCells count="1">
    <mergeCell ref="B2:K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N37"/>
  <sheetViews>
    <sheetView showGridLines="0" zoomScale="85" zoomScaleNormal="85" workbookViewId="0">
      <selection activeCell="L14" sqref="L14"/>
    </sheetView>
  </sheetViews>
  <sheetFormatPr baseColWidth="10" defaultColWidth="11.42578125" defaultRowHeight="15" outlineLevelRow="1" x14ac:dyDescent="0.25"/>
  <cols>
    <col min="1" max="1" width="5.28515625" customWidth="1"/>
    <col min="2" max="2" width="1.28515625" customWidth="1"/>
    <col min="3" max="3" width="5.42578125" customWidth="1"/>
    <col min="6" max="6" width="25.5703125" customWidth="1"/>
    <col min="7" max="7" width="14" customWidth="1"/>
    <col min="8" max="8" width="14.28515625" bestFit="1" customWidth="1"/>
    <col min="9" max="9" width="1.28515625" customWidth="1"/>
    <col min="10" max="10" width="5.28515625" customWidth="1"/>
    <col min="11" max="14" width="11.42578125" style="232"/>
  </cols>
  <sheetData>
    <row r="1" spans="2:14" ht="23.25" x14ac:dyDescent="0.35">
      <c r="B1" s="432" t="s">
        <v>37</v>
      </c>
      <c r="C1" s="432"/>
      <c r="D1" s="432"/>
      <c r="E1" s="432"/>
      <c r="F1" s="432"/>
      <c r="G1" s="432"/>
      <c r="H1" s="432"/>
      <c r="I1" s="432"/>
      <c r="J1" s="52"/>
    </row>
    <row r="2" spans="2:14" ht="20.25" x14ac:dyDescent="0.3">
      <c r="B2" s="433" t="s">
        <v>100</v>
      </c>
      <c r="C2" s="433"/>
      <c r="D2" s="433"/>
      <c r="E2" s="433"/>
      <c r="F2" s="433"/>
      <c r="G2" s="433"/>
      <c r="H2" s="433"/>
      <c r="I2" s="433"/>
      <c r="J2" s="52"/>
    </row>
    <row r="3" spans="2:14" ht="24" customHeight="1" x14ac:dyDescent="0.25">
      <c r="B3" s="431" t="s">
        <v>39</v>
      </c>
      <c r="C3" s="431"/>
      <c r="D3" s="431"/>
      <c r="E3" s="431"/>
      <c r="F3" s="431"/>
      <c r="G3" s="431"/>
      <c r="H3" s="431"/>
      <c r="I3" s="431"/>
      <c r="J3" s="52"/>
    </row>
    <row r="4" spans="2:14" ht="13.15" hidden="1" customHeight="1" x14ac:dyDescent="0.25">
      <c r="B4" s="80"/>
      <c r="C4" s="80"/>
      <c r="D4" s="80"/>
      <c r="E4" s="80"/>
      <c r="F4" s="80"/>
      <c r="G4" s="81"/>
      <c r="H4" s="81"/>
      <c r="I4" s="80"/>
      <c r="J4" s="82"/>
    </row>
    <row r="5" spans="2:14" ht="6" customHeight="1" x14ac:dyDescent="0.25">
      <c r="B5" s="52"/>
      <c r="C5" s="70"/>
      <c r="D5" s="52"/>
      <c r="E5" s="52"/>
      <c r="F5" s="52"/>
      <c r="G5" s="52"/>
      <c r="H5" s="52"/>
      <c r="I5" s="52"/>
      <c r="J5" s="52"/>
    </row>
    <row r="6" spans="2:14" ht="15.75" customHeight="1" x14ac:dyDescent="0.25">
      <c r="B6" s="225"/>
      <c r="C6" s="227"/>
      <c r="D6" s="225"/>
      <c r="E6" s="225"/>
      <c r="F6" s="225"/>
      <c r="G6" s="421" t="s">
        <v>167</v>
      </c>
      <c r="H6" s="421"/>
      <c r="I6" s="51"/>
      <c r="J6" s="52"/>
    </row>
    <row r="7" spans="2:14" x14ac:dyDescent="0.25">
      <c r="B7" s="223"/>
      <c r="C7" s="223"/>
      <c r="D7" s="223"/>
      <c r="E7" s="223"/>
      <c r="F7" s="223"/>
      <c r="G7" s="375">
        <v>23</v>
      </c>
      <c r="H7" s="375">
        <v>22</v>
      </c>
      <c r="I7" s="51"/>
      <c r="J7" s="52"/>
    </row>
    <row r="8" spans="2:14" ht="24" customHeight="1" x14ac:dyDescent="0.3">
      <c r="B8" s="160"/>
      <c r="C8" s="184" t="s">
        <v>57</v>
      </c>
      <c r="D8" s="178"/>
      <c r="E8" s="178"/>
      <c r="F8" s="169"/>
      <c r="G8" s="131">
        <v>23143.462354169449</v>
      </c>
      <c r="H8" s="131">
        <v>20462.910318405859</v>
      </c>
      <c r="I8" s="51"/>
      <c r="J8" s="52"/>
      <c r="L8" s="385"/>
      <c r="M8" s="385"/>
      <c r="N8" s="385"/>
    </row>
    <row r="9" spans="2:14" x14ac:dyDescent="0.25">
      <c r="B9" s="160"/>
      <c r="C9" s="203"/>
      <c r="D9" s="178"/>
      <c r="E9" s="178"/>
      <c r="F9" s="169"/>
      <c r="G9" s="111"/>
      <c r="H9" s="134"/>
      <c r="I9" s="51"/>
      <c r="J9" s="52"/>
    </row>
    <row r="10" spans="2:14" x14ac:dyDescent="0.25">
      <c r="B10" s="160"/>
      <c r="C10" s="178"/>
      <c r="D10" s="178" t="s">
        <v>61</v>
      </c>
      <c r="E10" s="178"/>
      <c r="F10" s="169"/>
      <c r="G10" s="122">
        <v>6379.4460993542361</v>
      </c>
      <c r="H10" s="122">
        <v>6714.5869245331478</v>
      </c>
      <c r="I10" s="51"/>
      <c r="J10" s="52"/>
    </row>
    <row r="11" spans="2:14" x14ac:dyDescent="0.25">
      <c r="B11" s="160"/>
      <c r="C11" s="178"/>
      <c r="D11" s="178" t="s">
        <v>101</v>
      </c>
      <c r="E11" s="178"/>
      <c r="F11" s="169"/>
      <c r="G11" s="122">
        <v>1529</v>
      </c>
      <c r="H11" s="122">
        <v>866.20729179410478</v>
      </c>
      <c r="I11" s="51"/>
      <c r="J11" s="52"/>
    </row>
    <row r="12" spans="2:14" x14ac:dyDescent="0.25">
      <c r="B12" s="160"/>
      <c r="C12" s="178"/>
      <c r="D12" s="178" t="s">
        <v>102</v>
      </c>
      <c r="E12" s="178"/>
      <c r="F12" s="169"/>
      <c r="G12" s="122">
        <v>1373.2699791579428</v>
      </c>
      <c r="H12" s="122">
        <v>1804.2407999976979</v>
      </c>
      <c r="I12" s="51"/>
      <c r="J12" s="52"/>
    </row>
    <row r="13" spans="2:14" x14ac:dyDescent="0.25">
      <c r="B13" s="160"/>
      <c r="C13" s="178"/>
      <c r="D13" s="178" t="s">
        <v>103</v>
      </c>
      <c r="E13" s="178"/>
      <c r="F13" s="169"/>
      <c r="G13" s="122">
        <v>255.17066886177298</v>
      </c>
      <c r="H13" s="122">
        <v>77.787419192042407</v>
      </c>
      <c r="I13" s="51"/>
      <c r="J13" s="52"/>
    </row>
    <row r="14" spans="2:14" x14ac:dyDescent="0.25">
      <c r="B14" s="160"/>
      <c r="C14" s="178"/>
      <c r="D14" s="178"/>
      <c r="E14" s="178"/>
      <c r="F14" s="169"/>
      <c r="G14" s="96"/>
      <c r="H14" s="136"/>
      <c r="I14" s="51"/>
      <c r="J14" s="52"/>
    </row>
    <row r="15" spans="2:14" x14ac:dyDescent="0.25">
      <c r="B15" s="160"/>
      <c r="C15" s="204" t="s">
        <v>104</v>
      </c>
      <c r="D15" s="203"/>
      <c r="E15" s="203"/>
      <c r="F15" s="167"/>
      <c r="G15" s="132">
        <v>32679</v>
      </c>
      <c r="H15" s="132">
        <v>29925.73275392285</v>
      </c>
      <c r="I15" s="51"/>
      <c r="J15" s="52"/>
    </row>
    <row r="16" spans="2:14" x14ac:dyDescent="0.25">
      <c r="B16" s="160"/>
      <c r="C16" s="178"/>
      <c r="D16" s="178" t="s">
        <v>105</v>
      </c>
      <c r="E16" s="178"/>
      <c r="F16" s="169"/>
      <c r="G16" s="122">
        <v>-9488</v>
      </c>
      <c r="H16" s="122">
        <v>-5983.0706044681629</v>
      </c>
      <c r="I16" s="51"/>
      <c r="J16" s="52"/>
    </row>
    <row r="17" spans="2:10" x14ac:dyDescent="0.25">
      <c r="B17" s="160"/>
      <c r="C17" s="204" t="s">
        <v>106</v>
      </c>
      <c r="D17" s="178"/>
      <c r="E17" s="178"/>
      <c r="F17" s="169"/>
      <c r="G17" s="132">
        <v>23191</v>
      </c>
      <c r="H17" s="132">
        <v>23942.662149454685</v>
      </c>
      <c r="I17" s="51"/>
      <c r="J17" s="52"/>
    </row>
    <row r="18" spans="2:10" x14ac:dyDescent="0.25">
      <c r="B18" s="160"/>
      <c r="C18" s="178"/>
      <c r="D18" s="178"/>
      <c r="E18" s="178"/>
      <c r="F18" s="169"/>
      <c r="G18" s="133"/>
      <c r="H18" s="122"/>
      <c r="I18" s="51"/>
      <c r="J18" s="52"/>
    </row>
    <row r="19" spans="2:10" x14ac:dyDescent="0.25">
      <c r="B19" s="160"/>
      <c r="C19" s="178" t="s">
        <v>107</v>
      </c>
      <c r="D19" s="178"/>
      <c r="E19" s="178"/>
      <c r="F19" s="169"/>
      <c r="G19" s="133"/>
      <c r="H19" s="122"/>
      <c r="I19" s="51"/>
      <c r="J19" s="52"/>
    </row>
    <row r="20" spans="2:10" x14ac:dyDescent="0.25">
      <c r="B20" s="160"/>
      <c r="C20" s="178"/>
      <c r="D20" s="178" t="s">
        <v>108</v>
      </c>
      <c r="E20" s="178"/>
      <c r="F20" s="169"/>
      <c r="G20" s="122">
        <v>-5668.1747632003317</v>
      </c>
      <c r="H20" s="122">
        <v>-6417.3982918225984</v>
      </c>
      <c r="I20" s="51"/>
      <c r="J20" s="52"/>
    </row>
    <row r="21" spans="2:10" x14ac:dyDescent="0.25">
      <c r="B21" s="160"/>
      <c r="C21" s="178"/>
      <c r="D21" s="178"/>
      <c r="E21" s="178"/>
      <c r="F21" s="169"/>
      <c r="G21" s="133"/>
      <c r="H21" s="122"/>
      <c r="I21" s="51"/>
      <c r="J21" s="52"/>
    </row>
    <row r="22" spans="2:10" x14ac:dyDescent="0.25">
      <c r="B22" s="160"/>
      <c r="C22" s="178" t="s">
        <v>109</v>
      </c>
      <c r="D22" s="178"/>
      <c r="E22" s="178"/>
      <c r="F22" s="169"/>
      <c r="G22" s="133"/>
      <c r="H22" s="122"/>
      <c r="I22" s="51"/>
      <c r="J22" s="52"/>
    </row>
    <row r="23" spans="2:10" outlineLevel="1" x14ac:dyDescent="0.25">
      <c r="B23" s="160"/>
      <c r="C23" s="178"/>
      <c r="D23" s="178" t="s">
        <v>110</v>
      </c>
      <c r="E23" s="178"/>
      <c r="F23" s="169"/>
      <c r="G23" s="122">
        <v>-6993.5950000000003</v>
      </c>
      <c r="H23" s="122">
        <v>-6492.4327226199985</v>
      </c>
      <c r="I23" s="51"/>
      <c r="J23" s="52"/>
    </row>
    <row r="24" spans="2:10" x14ac:dyDescent="0.25">
      <c r="B24" s="160"/>
      <c r="C24" s="178"/>
      <c r="D24" s="178" t="s">
        <v>111</v>
      </c>
      <c r="E24" s="178"/>
      <c r="F24" s="169"/>
      <c r="G24" s="122">
        <v>-4879.1009999999997</v>
      </c>
      <c r="H24" s="122">
        <v>-2958.7240000000002</v>
      </c>
      <c r="I24" s="51"/>
      <c r="J24" s="52"/>
    </row>
    <row r="25" spans="2:10" x14ac:dyDescent="0.25">
      <c r="B25" s="160"/>
      <c r="C25" s="178"/>
      <c r="D25" s="178" t="s">
        <v>112</v>
      </c>
      <c r="E25" s="178"/>
      <c r="F25" s="169"/>
      <c r="G25" s="122">
        <v>1187.1666987739773</v>
      </c>
      <c r="H25" s="122">
        <v>-1555.300038972633</v>
      </c>
      <c r="I25" s="51"/>
      <c r="J25" s="52"/>
    </row>
    <row r="26" spans="2:10" x14ac:dyDescent="0.25">
      <c r="B26" s="160"/>
      <c r="C26" s="178"/>
      <c r="D26" s="178" t="s">
        <v>113</v>
      </c>
      <c r="E26" s="178"/>
      <c r="F26" s="169"/>
      <c r="G26" s="122">
        <v>-3551.1469063163286</v>
      </c>
      <c r="H26" s="122">
        <v>-3011.9700321843411</v>
      </c>
      <c r="I26" s="51"/>
      <c r="J26" s="52"/>
    </row>
    <row r="27" spans="2:10" outlineLevel="1" x14ac:dyDescent="0.25">
      <c r="B27" s="160"/>
      <c r="C27" s="178"/>
      <c r="D27" s="178" t="s">
        <v>114</v>
      </c>
      <c r="E27" s="178"/>
      <c r="F27" s="169"/>
      <c r="G27" s="122">
        <v>0</v>
      </c>
      <c r="H27" s="122">
        <v>0</v>
      </c>
      <c r="I27" s="51"/>
      <c r="J27" s="52"/>
    </row>
    <row r="28" spans="2:10" outlineLevel="1" x14ac:dyDescent="0.25">
      <c r="B28" s="160"/>
      <c r="C28" s="178"/>
      <c r="D28" s="178" t="s">
        <v>115</v>
      </c>
      <c r="E28" s="178"/>
      <c r="F28" s="169"/>
      <c r="G28" s="122">
        <v>-495</v>
      </c>
      <c r="H28" s="122">
        <v>-474</v>
      </c>
      <c r="I28" s="51"/>
      <c r="J28" s="52"/>
    </row>
    <row r="29" spans="2:10" x14ac:dyDescent="0.25">
      <c r="B29" s="160"/>
      <c r="C29" s="178" t="s">
        <v>152</v>
      </c>
      <c r="D29" s="178"/>
      <c r="E29" s="178"/>
      <c r="F29" s="169"/>
      <c r="G29" s="122">
        <v>-14732</v>
      </c>
      <c r="H29" s="122">
        <v>-14492.426793776973</v>
      </c>
      <c r="I29" s="51"/>
      <c r="J29" s="52"/>
    </row>
    <row r="30" spans="2:10" x14ac:dyDescent="0.25">
      <c r="B30" s="160"/>
      <c r="C30" s="178"/>
      <c r="D30" s="178"/>
      <c r="E30" s="178"/>
      <c r="F30" s="169"/>
      <c r="G30" s="96"/>
      <c r="H30" s="136"/>
      <c r="I30" s="51"/>
      <c r="J30" s="52"/>
    </row>
    <row r="31" spans="2:10" x14ac:dyDescent="0.25">
      <c r="B31" s="160"/>
      <c r="C31" s="204" t="s">
        <v>116</v>
      </c>
      <c r="D31" s="203"/>
      <c r="E31" s="203"/>
      <c r="F31" s="167"/>
      <c r="G31" s="132">
        <v>2791.4239806661226</v>
      </c>
      <c r="H31" s="132">
        <v>3033.6443307791424</v>
      </c>
      <c r="I31" s="51"/>
      <c r="J31" s="52"/>
    </row>
    <row r="32" spans="2:10" x14ac:dyDescent="0.25">
      <c r="B32" s="160"/>
      <c r="C32" s="178" t="s">
        <v>117</v>
      </c>
      <c r="D32" s="178"/>
      <c r="E32" s="178"/>
      <c r="F32" s="169"/>
      <c r="G32" s="122">
        <v>-3266</v>
      </c>
      <c r="H32" s="122">
        <v>-805</v>
      </c>
      <c r="I32" s="51"/>
      <c r="J32" s="52"/>
    </row>
    <row r="33" spans="2:10" x14ac:dyDescent="0.25">
      <c r="B33" s="160"/>
      <c r="C33" s="178"/>
      <c r="D33" s="178"/>
      <c r="E33" s="178"/>
      <c r="F33" s="169"/>
      <c r="G33" s="96"/>
      <c r="H33" s="136"/>
      <c r="I33" s="51"/>
      <c r="J33" s="52"/>
    </row>
    <row r="34" spans="2:10" x14ac:dyDescent="0.25">
      <c r="B34" s="160"/>
      <c r="C34" s="204" t="s">
        <v>118</v>
      </c>
      <c r="D34" s="203"/>
      <c r="E34" s="203"/>
      <c r="F34" s="167"/>
      <c r="G34" s="132">
        <v>27761.307934767756</v>
      </c>
      <c r="H34" s="132">
        <v>32116.973559705919</v>
      </c>
      <c r="I34" s="51"/>
      <c r="J34" s="52"/>
    </row>
    <row r="35" spans="2:10" x14ac:dyDescent="0.25">
      <c r="B35" s="163"/>
      <c r="C35" s="205" t="s">
        <v>119</v>
      </c>
      <c r="D35" s="206"/>
      <c r="E35" s="206"/>
      <c r="F35" s="168"/>
      <c r="G35" s="132">
        <v>27285.504255824224</v>
      </c>
      <c r="H35" s="132">
        <v>34346.471699999311</v>
      </c>
      <c r="I35" s="51"/>
      <c r="J35" s="52"/>
    </row>
    <row r="36" spans="2:10" ht="6" customHeight="1" x14ac:dyDescent="0.25">
      <c r="B36" s="52"/>
      <c r="C36" s="112"/>
      <c r="D36" s="112"/>
      <c r="E36" s="112"/>
      <c r="F36" s="112"/>
      <c r="G36" s="51"/>
      <c r="H36" s="51"/>
      <c r="I36" s="51"/>
      <c r="J36" s="52"/>
    </row>
    <row r="37" spans="2:10" x14ac:dyDescent="0.25">
      <c r="B37" s="52"/>
      <c r="C37" s="52"/>
      <c r="D37" s="52"/>
      <c r="E37" s="52"/>
      <c r="F37" s="52"/>
      <c r="G37" s="83"/>
      <c r="H37" s="52"/>
      <c r="I37" s="52"/>
      <c r="J37" s="52"/>
    </row>
  </sheetData>
  <mergeCells count="4">
    <mergeCell ref="B3:I3"/>
    <mergeCell ref="G6:H6"/>
    <mergeCell ref="B1:I1"/>
    <mergeCell ref="B2:I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T15"/>
  <sheetViews>
    <sheetView showGridLines="0" workbookViewId="0">
      <selection activeCell="K11" sqref="K11"/>
    </sheetView>
  </sheetViews>
  <sheetFormatPr baseColWidth="10" defaultColWidth="11.42578125" defaultRowHeight="15" x14ac:dyDescent="0.25"/>
  <cols>
    <col min="1" max="1" width="8.42578125" customWidth="1"/>
    <col min="2" max="2" width="13.5703125" customWidth="1"/>
    <col min="3" max="4" width="12.28515625" customWidth="1"/>
    <col min="5" max="5" width="10.28515625" customWidth="1"/>
    <col min="6" max="6" width="5.7109375" customWidth="1"/>
    <col min="7" max="7" width="11.42578125" customWidth="1"/>
    <col min="8" max="8" width="12.5703125" customWidth="1"/>
    <col min="9" max="9" width="12.42578125" customWidth="1"/>
    <col min="10" max="10" width="11.42578125" customWidth="1"/>
    <col min="12" max="15" width="11.42578125" style="232"/>
  </cols>
  <sheetData>
    <row r="1" spans="2:20" ht="15.75" x14ac:dyDescent="0.25">
      <c r="K1" s="376"/>
    </row>
    <row r="2" spans="2:20" ht="17.25" customHeight="1" x14ac:dyDescent="0.25">
      <c r="B2" s="417" t="s">
        <v>120</v>
      </c>
      <c r="C2" s="417"/>
      <c r="D2" s="417"/>
      <c r="E2" s="417"/>
      <c r="F2" s="417"/>
      <c r="G2" s="417"/>
      <c r="H2" s="417"/>
      <c r="I2" s="417"/>
      <c r="J2" s="417"/>
      <c r="L2" s="434"/>
      <c r="M2" s="434"/>
      <c r="N2" s="434"/>
      <c r="O2" s="434"/>
      <c r="Q2" s="435"/>
      <c r="R2" s="435"/>
      <c r="S2" s="435"/>
      <c r="T2" s="435"/>
    </row>
    <row r="3" spans="2:20" ht="7.5" customHeight="1" x14ac:dyDescent="0.25"/>
    <row r="4" spans="2:20" ht="15.75" x14ac:dyDescent="0.25">
      <c r="C4" s="249" t="s">
        <v>158</v>
      </c>
      <c r="D4" s="249" t="s">
        <v>159</v>
      </c>
      <c r="E4" s="245" t="s">
        <v>121</v>
      </c>
      <c r="H4" s="249" t="s">
        <v>160</v>
      </c>
      <c r="I4" s="249" t="s">
        <v>161</v>
      </c>
      <c r="J4" s="245" t="s">
        <v>121</v>
      </c>
      <c r="K4" s="376"/>
      <c r="L4" s="384"/>
      <c r="M4" s="384"/>
      <c r="N4" s="384"/>
      <c r="O4" s="384"/>
      <c r="Q4" s="251"/>
      <c r="R4" s="251"/>
      <c r="S4" s="251"/>
      <c r="T4" s="251"/>
    </row>
    <row r="5" spans="2:20" x14ac:dyDescent="0.25">
      <c r="B5" s="228" t="s">
        <v>122</v>
      </c>
      <c r="C5" s="241">
        <v>16.935433333333332</v>
      </c>
      <c r="D5" s="241">
        <v>20.230966666666664</v>
      </c>
      <c r="E5" s="240">
        <v>-0.16289549518971735</v>
      </c>
      <c r="G5" s="228" t="s">
        <v>122</v>
      </c>
      <c r="H5" s="241">
        <v>17.686788888888888</v>
      </c>
      <c r="I5" s="241">
        <v>20.232555555555557</v>
      </c>
      <c r="J5" s="240">
        <v>-0.1258252651117836</v>
      </c>
    </row>
    <row r="6" spans="2:20" x14ac:dyDescent="0.25">
      <c r="B6" s="228" t="s">
        <v>123</v>
      </c>
      <c r="C6" s="241">
        <v>4.6153666666666666</v>
      </c>
      <c r="D6" s="241">
        <v>5.1994333333333342</v>
      </c>
      <c r="E6" s="240">
        <v>-0.1123327542103949</v>
      </c>
      <c r="G6" s="228" t="s">
        <v>123</v>
      </c>
      <c r="H6" s="241">
        <v>4.7467555555555556</v>
      </c>
      <c r="I6" s="241">
        <v>5.2946111111111112</v>
      </c>
      <c r="J6" s="240">
        <v>-0.10347418234473205</v>
      </c>
      <c r="K6" s="293"/>
    </row>
    <row r="7" spans="2:20" x14ac:dyDescent="0.25">
      <c r="B7" s="228" t="s">
        <v>124</v>
      </c>
      <c r="C7" s="241">
        <v>5.5933333333333335E-2</v>
      </c>
      <c r="D7" s="241">
        <v>0.14976666666666666</v>
      </c>
      <c r="E7" s="240">
        <v>-0.62653015802359224</v>
      </c>
      <c r="G7" s="228" t="s">
        <v>124</v>
      </c>
      <c r="H7" s="241">
        <v>7.378888888888889E-2</v>
      </c>
      <c r="I7" s="241">
        <v>0.16737777777777776</v>
      </c>
      <c r="J7" s="240">
        <v>-0.55914763674986712</v>
      </c>
      <c r="K7" s="293"/>
    </row>
    <row r="10" spans="2:20" ht="15.75" x14ac:dyDescent="0.25">
      <c r="B10" s="417" t="s">
        <v>125</v>
      </c>
      <c r="C10" s="417"/>
      <c r="D10" s="417"/>
      <c r="E10" s="417"/>
      <c r="G10" s="436"/>
      <c r="H10" s="436"/>
      <c r="I10" s="436"/>
      <c r="J10" s="436"/>
      <c r="K10" s="376"/>
    </row>
    <row r="11" spans="2:20" ht="8.25" customHeight="1" x14ac:dyDescent="0.25"/>
    <row r="12" spans="2:20" x14ac:dyDescent="0.25">
      <c r="C12" s="249" t="s">
        <v>158</v>
      </c>
      <c r="D12" s="249" t="s">
        <v>154</v>
      </c>
      <c r="E12" s="249" t="s">
        <v>159</v>
      </c>
    </row>
    <row r="13" spans="2:20" x14ac:dyDescent="0.25">
      <c r="B13" s="228" t="s">
        <v>122</v>
      </c>
      <c r="C13" s="241">
        <v>17.619499999999999</v>
      </c>
      <c r="D13" s="241">
        <v>17.1187</v>
      </c>
      <c r="E13" s="241">
        <v>20.192699999999999</v>
      </c>
      <c r="F13" s="371"/>
      <c r="G13" s="26"/>
    </row>
    <row r="14" spans="2:20" x14ac:dyDescent="0.25">
      <c r="B14" s="228" t="s">
        <v>123</v>
      </c>
      <c r="C14" s="241">
        <v>4.6489000000000003</v>
      </c>
      <c r="D14" s="241">
        <v>4.7188999999999997</v>
      </c>
      <c r="E14" s="241">
        <v>5.0730000000000004</v>
      </c>
    </row>
    <row r="15" spans="2:20" x14ac:dyDescent="0.25">
      <c r="B15" s="228" t="s">
        <v>124</v>
      </c>
      <c r="C15" s="241">
        <v>5.11E-2</v>
      </c>
      <c r="D15" s="241">
        <v>6.6799999999999998E-2</v>
      </c>
      <c r="E15" s="241">
        <v>0.13730000000000001</v>
      </c>
    </row>
  </sheetData>
  <mergeCells count="5">
    <mergeCell ref="B10:E10"/>
    <mergeCell ref="L2:O2"/>
    <mergeCell ref="Q2:T2"/>
    <mergeCell ref="G10:J10"/>
    <mergeCell ref="B2:J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U30"/>
  <sheetViews>
    <sheetView showGridLines="0" tabSelected="1" zoomScale="80" zoomScaleNormal="80" workbookViewId="0">
      <selection activeCell="B18" sqref="B18"/>
    </sheetView>
  </sheetViews>
  <sheetFormatPr baseColWidth="10" defaultColWidth="11.42578125" defaultRowHeight="15" x14ac:dyDescent="0.25"/>
  <cols>
    <col min="1" max="1" width="5.28515625" customWidth="1"/>
    <col min="2" max="2" width="48.7109375" bestFit="1" customWidth="1"/>
    <col min="3" max="3" width="12.7109375" customWidth="1"/>
    <col min="4" max="4" width="16.140625" bestFit="1" customWidth="1"/>
    <col min="5" max="5" width="17.42578125" bestFit="1" customWidth="1"/>
    <col min="6" max="8" width="12.7109375" customWidth="1"/>
    <col min="9" max="9" width="14.42578125" customWidth="1"/>
    <col min="10" max="10" width="14" customWidth="1"/>
    <col min="11" max="11" width="12.7109375" style="232" bestFit="1" customWidth="1"/>
    <col min="12" max="12" width="47.5703125" customWidth="1"/>
    <col min="20" max="20" width="13.5703125" bestFit="1" customWidth="1"/>
  </cols>
  <sheetData>
    <row r="1" spans="2:21" ht="23.25" x14ac:dyDescent="0.35">
      <c r="B1" s="430" t="s">
        <v>173</v>
      </c>
      <c r="C1" s="430" t="s">
        <v>167</v>
      </c>
      <c r="D1" s="430" t="s">
        <v>167</v>
      </c>
      <c r="E1" s="430" t="s">
        <v>167</v>
      </c>
      <c r="F1" s="430" t="s">
        <v>167</v>
      </c>
      <c r="G1" s="430" t="s">
        <v>167</v>
      </c>
      <c r="H1" s="430" t="s">
        <v>167</v>
      </c>
      <c r="I1" s="430" t="s">
        <v>167</v>
      </c>
      <c r="J1" s="430" t="s">
        <v>167</v>
      </c>
      <c r="K1"/>
      <c r="M1" s="430" t="s">
        <v>174</v>
      </c>
      <c r="N1" s="430"/>
      <c r="O1" s="430"/>
      <c r="P1" s="430"/>
      <c r="Q1" s="430"/>
      <c r="R1" s="430"/>
      <c r="S1" s="430"/>
      <c r="T1" s="430"/>
      <c r="U1" s="430"/>
    </row>
    <row r="2" spans="2:21" ht="10.5" customHeight="1" x14ac:dyDescent="0.35">
      <c r="B2" s="234"/>
      <c r="C2" s="234"/>
      <c r="D2" s="234"/>
      <c r="E2" s="234"/>
      <c r="F2" s="234"/>
      <c r="G2" s="234"/>
      <c r="H2" s="234"/>
      <c r="I2" s="234"/>
      <c r="J2" s="234"/>
      <c r="K2"/>
      <c r="M2" s="234"/>
      <c r="N2" s="234"/>
      <c r="O2" s="234"/>
      <c r="P2" s="234"/>
      <c r="Q2" s="234"/>
      <c r="R2" s="234"/>
      <c r="S2" s="234"/>
      <c r="T2" s="234"/>
      <c r="U2" s="234"/>
    </row>
    <row r="3" spans="2:21" ht="15.75" customHeight="1" x14ac:dyDescent="0.25">
      <c r="C3" s="437" t="s">
        <v>126</v>
      </c>
      <c r="D3" s="437"/>
      <c r="E3" s="437"/>
      <c r="F3" s="437"/>
      <c r="G3" s="437"/>
      <c r="H3" s="438" t="s">
        <v>127</v>
      </c>
      <c r="K3"/>
      <c r="N3" s="437" t="s">
        <v>126</v>
      </c>
      <c r="O3" s="437"/>
      <c r="P3" s="437"/>
      <c r="Q3" s="437"/>
      <c r="R3" s="437"/>
      <c r="S3" s="438" t="s">
        <v>127</v>
      </c>
    </row>
    <row r="4" spans="2:21" x14ac:dyDescent="0.25">
      <c r="C4" s="245" t="s">
        <v>128</v>
      </c>
      <c r="D4" s="245" t="s">
        <v>129</v>
      </c>
      <c r="E4" s="245" t="s">
        <v>130</v>
      </c>
      <c r="F4" s="245" t="s">
        <v>131</v>
      </c>
      <c r="G4" s="245" t="s">
        <v>132</v>
      </c>
      <c r="H4" s="438"/>
      <c r="I4" s="245" t="s">
        <v>133</v>
      </c>
      <c r="J4" s="245" t="s">
        <v>97</v>
      </c>
      <c r="K4"/>
      <c r="N4" s="245" t="s">
        <v>128</v>
      </c>
      <c r="O4" s="245" t="s">
        <v>129</v>
      </c>
      <c r="P4" s="245" t="s">
        <v>130</v>
      </c>
      <c r="Q4" s="245" t="s">
        <v>131</v>
      </c>
      <c r="R4" s="245" t="s">
        <v>132</v>
      </c>
      <c r="S4" s="438"/>
      <c r="T4" s="245" t="s">
        <v>133</v>
      </c>
      <c r="U4" s="245" t="s">
        <v>97</v>
      </c>
    </row>
    <row r="5" spans="2:21" ht="15.75" x14ac:dyDescent="0.25">
      <c r="B5" s="230"/>
      <c r="K5"/>
      <c r="M5" s="230"/>
    </row>
    <row r="6" spans="2:21" x14ac:dyDescent="0.25">
      <c r="B6" s="162" t="s">
        <v>134</v>
      </c>
      <c r="C6" s="244">
        <v>389.23815353322595</v>
      </c>
      <c r="D6" s="244">
        <v>120.90926967999999</v>
      </c>
      <c r="E6" s="244">
        <v>77.687912476190007</v>
      </c>
      <c r="F6" s="244">
        <v>37.051563875930896</v>
      </c>
      <c r="G6" s="244">
        <v>40.000228036381102</v>
      </c>
      <c r="H6" s="244"/>
      <c r="I6" s="244"/>
      <c r="J6" s="244">
        <v>664.88712760172803</v>
      </c>
      <c r="K6" s="401" t="b">
        <v>1</v>
      </c>
      <c r="L6" s="402">
        <v>664.88712760172803</v>
      </c>
      <c r="M6" s="162" t="s">
        <v>134</v>
      </c>
      <c r="N6" s="244">
        <v>1056.0930766022173</v>
      </c>
      <c r="O6" s="244">
        <v>336.87971534650001</v>
      </c>
      <c r="P6" s="244">
        <v>245.36230758441999</v>
      </c>
      <c r="Q6" s="244">
        <v>109.70907204605099</v>
      </c>
      <c r="R6" s="244">
        <v>117.177387662065</v>
      </c>
      <c r="S6" s="244"/>
      <c r="T6" s="244"/>
      <c r="U6" s="244">
        <v>1865.2215592412533</v>
      </c>
    </row>
    <row r="7" spans="2:21" ht="9.75" customHeight="1" x14ac:dyDescent="0.25">
      <c r="B7" s="230"/>
      <c r="K7"/>
      <c r="M7" s="230"/>
    </row>
    <row r="8" spans="2:21" x14ac:dyDescent="0.25">
      <c r="B8" s="162" t="s">
        <v>135</v>
      </c>
      <c r="C8" s="137">
        <v>26459.280419143619</v>
      </c>
      <c r="D8" s="137">
        <v>18070.108834254472</v>
      </c>
      <c r="E8" s="137">
        <v>4029.2251985593698</v>
      </c>
      <c r="F8" s="137">
        <v>2469.2198441777359</v>
      </c>
      <c r="G8" s="137">
        <v>2834.2204100436943</v>
      </c>
      <c r="H8" s="137">
        <v>3636.613756066597</v>
      </c>
      <c r="I8" s="137">
        <v>-587.49733376361667</v>
      </c>
      <c r="J8" s="137">
        <v>56911.171128481867</v>
      </c>
      <c r="K8">
        <v>1000</v>
      </c>
      <c r="M8" s="162" t="s">
        <v>135</v>
      </c>
      <c r="N8" s="137">
        <v>71735.038821573631</v>
      </c>
      <c r="O8" s="137">
        <v>53799.068047171335</v>
      </c>
      <c r="P8" s="137">
        <v>12785.29806827482</v>
      </c>
      <c r="Q8" s="137">
        <v>7163.2245268782162</v>
      </c>
      <c r="R8" s="137">
        <v>8789.9623471073701</v>
      </c>
      <c r="S8" s="137">
        <v>10957.002024713951</v>
      </c>
      <c r="T8" s="137">
        <v>-1583.5219225692274</v>
      </c>
      <c r="U8" s="137">
        <v>163646.07191315008</v>
      </c>
    </row>
    <row r="9" spans="2:21" x14ac:dyDescent="0.25">
      <c r="B9" s="382" t="s">
        <v>136</v>
      </c>
      <c r="C9" s="137">
        <v>-340.23168920999984</v>
      </c>
      <c r="D9" s="137">
        <v>0</v>
      </c>
      <c r="E9" s="137">
        <v>-43.354634794949988</v>
      </c>
      <c r="F9" s="137">
        <v>0</v>
      </c>
      <c r="G9" s="137">
        <v>-1.2848502172555309</v>
      </c>
      <c r="H9" s="137">
        <v>-202.62615954141097</v>
      </c>
      <c r="I9" s="137">
        <v>587.49733376361667</v>
      </c>
      <c r="J9" s="137">
        <v>2.6193447411060331E-13</v>
      </c>
      <c r="K9"/>
      <c r="M9" s="382" t="s">
        <v>136</v>
      </c>
      <c r="N9" s="137">
        <v>-909.02739504999988</v>
      </c>
      <c r="O9" s="137">
        <v>0</v>
      </c>
      <c r="P9" s="137">
        <v>-87.124991930799993</v>
      </c>
      <c r="Q9" s="137">
        <v>0</v>
      </c>
      <c r="R9" s="137">
        <v>-6.0324005253812354</v>
      </c>
      <c r="S9" s="137">
        <v>-581.33713506304605</v>
      </c>
      <c r="T9" s="137">
        <v>1583.5219225692274</v>
      </c>
      <c r="U9" s="137">
        <v>2.3283064365386963E-13</v>
      </c>
    </row>
    <row r="10" spans="2:21" x14ac:dyDescent="0.25">
      <c r="B10" s="162" t="s">
        <v>137</v>
      </c>
      <c r="C10" s="137">
        <v>26119.048729933613</v>
      </c>
      <c r="D10" s="137">
        <v>18070.108834254472</v>
      </c>
      <c r="E10" s="137">
        <v>3985.8705637644193</v>
      </c>
      <c r="F10" s="137">
        <v>2469.2198441777359</v>
      </c>
      <c r="G10" s="137">
        <v>2832.9355598264383</v>
      </c>
      <c r="H10" s="137">
        <v>3433.9875965251858</v>
      </c>
      <c r="I10" s="137">
        <v>0</v>
      </c>
      <c r="J10" s="137">
        <v>56911.171128481867</v>
      </c>
      <c r="K10"/>
      <c r="M10" s="162" t="s">
        <v>137</v>
      </c>
      <c r="N10" s="137">
        <v>70826.011426523619</v>
      </c>
      <c r="O10" s="137">
        <v>53799.068047171335</v>
      </c>
      <c r="P10" s="137">
        <v>12698.173076344021</v>
      </c>
      <c r="Q10" s="137">
        <v>7163.2245268782162</v>
      </c>
      <c r="R10" s="137">
        <v>8783.9299465819877</v>
      </c>
      <c r="S10" s="137">
        <v>10375.664889650903</v>
      </c>
      <c r="T10" s="137">
        <v>0</v>
      </c>
      <c r="U10" s="137">
        <v>163646.07191315008</v>
      </c>
    </row>
    <row r="11" spans="2:21" x14ac:dyDescent="0.25">
      <c r="B11" s="382" t="s">
        <v>51</v>
      </c>
      <c r="C11" s="137">
        <v>5886.1249059384299</v>
      </c>
      <c r="D11" s="137">
        <v>2348.979822982109</v>
      </c>
      <c r="E11" s="137">
        <v>664.74579077830651</v>
      </c>
      <c r="F11" s="137">
        <v>-57.81861996030036</v>
      </c>
      <c r="G11" s="137">
        <v>243.13084458578268</v>
      </c>
      <c r="H11" s="137">
        <v>233.38755023753109</v>
      </c>
      <c r="I11" s="137">
        <v>0</v>
      </c>
      <c r="J11" s="137">
        <v>9318.5502945618628</v>
      </c>
      <c r="K11"/>
      <c r="M11" s="382" t="s">
        <v>51</v>
      </c>
      <c r="N11" s="137">
        <v>15139.750725883669</v>
      </c>
      <c r="O11" s="137">
        <v>7105.4251324846045</v>
      </c>
      <c r="P11" s="137">
        <v>2154.8309030459936</v>
      </c>
      <c r="Q11" s="137">
        <v>158.92924227087781</v>
      </c>
      <c r="R11" s="137">
        <v>733.29745779796917</v>
      </c>
      <c r="S11" s="137">
        <v>570.54203454114395</v>
      </c>
      <c r="T11" s="137">
        <v>0</v>
      </c>
      <c r="U11" s="137">
        <v>25862.77549602426</v>
      </c>
    </row>
    <row r="12" spans="2:21" x14ac:dyDescent="0.25">
      <c r="B12" s="162" t="s">
        <v>4</v>
      </c>
      <c r="C12" s="137">
        <v>6722.4628655344504</v>
      </c>
      <c r="D12" s="137">
        <v>2782.7102831005054</v>
      </c>
      <c r="E12" s="137">
        <v>919.74205553004515</v>
      </c>
      <c r="F12" s="137">
        <v>174.64745331296325</v>
      </c>
      <c r="G12" s="137">
        <v>470.27456268562526</v>
      </c>
      <c r="H12" s="137">
        <v>439.51898804676512</v>
      </c>
      <c r="I12" s="137">
        <v>0</v>
      </c>
      <c r="J12" s="137">
        <v>11509.356208210356</v>
      </c>
      <c r="K12"/>
      <c r="M12" s="162" t="s">
        <v>4</v>
      </c>
      <c r="N12" s="137">
        <v>17607.20835071188</v>
      </c>
      <c r="O12" s="137">
        <v>8462.7401373736138</v>
      </c>
      <c r="P12" s="137">
        <v>2917.4437966640544</v>
      </c>
      <c r="Q12" s="137">
        <v>751.24582214521445</v>
      </c>
      <c r="R12" s="137">
        <v>1435.9441089832608</v>
      </c>
      <c r="S12" s="137">
        <v>1199.6059442859587</v>
      </c>
      <c r="T12" s="137">
        <v>0</v>
      </c>
      <c r="U12" s="137">
        <v>32374.188160163983</v>
      </c>
    </row>
    <row r="13" spans="2:21" x14ac:dyDescent="0.25">
      <c r="B13" s="233" t="s">
        <v>62</v>
      </c>
      <c r="C13" s="235">
        <v>0.25737778335817429</v>
      </c>
      <c r="D13" s="235">
        <v>0.15399521434123742</v>
      </c>
      <c r="E13" s="235">
        <v>0.23075060788261101</v>
      </c>
      <c r="F13" s="235">
        <v>7.0729811168807388E-2</v>
      </c>
      <c r="G13" s="235">
        <v>0.16600256262604043</v>
      </c>
      <c r="H13" s="235">
        <v>0.12799084903262595</v>
      </c>
      <c r="I13" s="235">
        <v>0</v>
      </c>
      <c r="J13" s="235">
        <v>0.20223369120672274</v>
      </c>
      <c r="K13"/>
      <c r="M13" s="233" t="s">
        <v>62</v>
      </c>
      <c r="N13" s="235">
        <v>0.24859805029368293</v>
      </c>
      <c r="O13" s="235">
        <v>0.15730272743671758</v>
      </c>
      <c r="P13" s="235">
        <v>0.22975303448171511</v>
      </c>
      <c r="Q13" s="235">
        <v>0.10487536992961083</v>
      </c>
      <c r="R13" s="235">
        <v>0.16347399372669369</v>
      </c>
      <c r="S13" s="235">
        <v>0.11561725991001241</v>
      </c>
      <c r="T13" s="235">
        <v>0</v>
      </c>
      <c r="U13" s="235">
        <v>0.19783052401860002</v>
      </c>
    </row>
    <row r="14" spans="2:21" x14ac:dyDescent="0.25">
      <c r="B14" s="382" t="s">
        <v>48</v>
      </c>
      <c r="C14" s="135">
        <v>4.6624668360209904</v>
      </c>
      <c r="D14" s="135">
        <v>-1.6718600818421691E-7</v>
      </c>
      <c r="E14" s="135">
        <v>-5.9554299969022393E-7</v>
      </c>
      <c r="F14" s="135">
        <v>61.448622178520715</v>
      </c>
      <c r="G14" s="135">
        <v>5.1550799999999999</v>
      </c>
      <c r="H14" s="135">
        <v>1.7693629468010004</v>
      </c>
      <c r="I14" s="135">
        <v>0</v>
      </c>
      <c r="J14" s="135">
        <v>73.035531198613697</v>
      </c>
      <c r="K14"/>
      <c r="M14" s="382" t="s">
        <v>48</v>
      </c>
      <c r="N14" s="137">
        <v>6.9407336882129744</v>
      </c>
      <c r="O14" s="137">
        <v>-3.4581399813760071E-7</v>
      </c>
      <c r="P14" s="137">
        <v>4.4763735459409979</v>
      </c>
      <c r="Q14" s="137">
        <v>95.635086324073725</v>
      </c>
      <c r="R14" s="137">
        <v>8.9919215667174992</v>
      </c>
      <c r="S14" s="137">
        <v>15.922450006358</v>
      </c>
      <c r="T14" s="137">
        <v>0</v>
      </c>
      <c r="U14" s="137">
        <v>131.9665647854892</v>
      </c>
    </row>
    <row r="15" spans="2:21" x14ac:dyDescent="0.25">
      <c r="B15" s="382" t="s">
        <v>61</v>
      </c>
      <c r="C15" s="135">
        <v>831.6754927600017</v>
      </c>
      <c r="D15" s="135">
        <v>433.7304602855807</v>
      </c>
      <c r="E15" s="135">
        <v>254.99626534728182</v>
      </c>
      <c r="F15" s="135">
        <v>171.01745109474297</v>
      </c>
      <c r="G15" s="135">
        <v>221.9886380998424</v>
      </c>
      <c r="H15" s="135">
        <v>204.36207486243296</v>
      </c>
      <c r="I15" s="135">
        <v>0</v>
      </c>
      <c r="J15" s="135">
        <v>2117.7703824498822</v>
      </c>
      <c r="K15"/>
      <c r="M15" s="382" t="s">
        <v>61</v>
      </c>
      <c r="N15" s="137">
        <v>2460.5168911400015</v>
      </c>
      <c r="O15" s="137">
        <v>1357.3150052348217</v>
      </c>
      <c r="P15" s="137">
        <v>758.13652007211988</v>
      </c>
      <c r="Q15" s="137">
        <v>496.68149355026299</v>
      </c>
      <c r="R15" s="137">
        <v>693.65472961857392</v>
      </c>
      <c r="S15" s="137">
        <v>613.141459738457</v>
      </c>
      <c r="T15" s="137">
        <v>0</v>
      </c>
      <c r="U15" s="137">
        <v>6379.4460993542361</v>
      </c>
    </row>
    <row r="16" spans="2:21" x14ac:dyDescent="0.25">
      <c r="B16" s="382" t="s">
        <v>138</v>
      </c>
      <c r="C16" s="135">
        <v>-985.70145480000065</v>
      </c>
      <c r="D16" s="135">
        <v>80.631798415184079</v>
      </c>
      <c r="E16" s="135">
        <v>-63.488892956828934</v>
      </c>
      <c r="F16" s="135">
        <v>-53.897220507299046</v>
      </c>
      <c r="G16" s="135">
        <v>-28.959586691061485</v>
      </c>
      <c r="H16" s="135">
        <v>-26.697921661484987</v>
      </c>
      <c r="I16" s="135">
        <v>0</v>
      </c>
      <c r="J16" s="135">
        <v>-1078.1132782014915</v>
      </c>
      <c r="K16"/>
      <c r="L16" s="15"/>
      <c r="M16" s="382" t="s">
        <v>138</v>
      </c>
      <c r="N16" s="137">
        <v>-2753.6153294999995</v>
      </c>
      <c r="O16" s="137">
        <v>130.29578642763803</v>
      </c>
      <c r="P16" s="137">
        <v>-21.72730950964894</v>
      </c>
      <c r="Q16" s="137">
        <v>-72.560832622975113</v>
      </c>
      <c r="R16" s="137">
        <v>-97.729318334317483</v>
      </c>
      <c r="S16" s="137">
        <v>-85.217096959095969</v>
      </c>
      <c r="T16" s="137">
        <v>0</v>
      </c>
      <c r="U16" s="137">
        <v>-2900.5541004983997</v>
      </c>
    </row>
    <row r="17" spans="2:21" ht="14.45" hidden="1" customHeight="1" x14ac:dyDescent="0.25">
      <c r="B17" s="382"/>
      <c r="C17" s="135">
        <v>32.851863182233998</v>
      </c>
      <c r="D17" s="135">
        <v>0</v>
      </c>
      <c r="E17" s="135">
        <v>81.089405480611987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/>
      <c r="L17" s="14"/>
      <c r="M17" s="382" t="s">
        <v>157</v>
      </c>
      <c r="N17" s="137">
        <v>181.24095868061198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181.24095868061198</v>
      </c>
    </row>
    <row r="18" spans="2:21" x14ac:dyDescent="0.25">
      <c r="B18" s="382" t="s">
        <v>139</v>
      </c>
      <c r="C18" s="135">
        <v>100.1515532</v>
      </c>
      <c r="D18" s="135">
        <v>0</v>
      </c>
      <c r="E18" s="135">
        <v>0</v>
      </c>
      <c r="F18" s="135">
        <v>0</v>
      </c>
      <c r="G18" s="135">
        <v>0</v>
      </c>
      <c r="H18" s="135">
        <v>0</v>
      </c>
      <c r="I18" s="135">
        <v>0</v>
      </c>
      <c r="J18" s="135">
        <v>100.1515532</v>
      </c>
      <c r="K18"/>
      <c r="M18" s="382" t="s">
        <v>139</v>
      </c>
      <c r="N18" s="137">
        <v>181.24095868061198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181.24095868061198</v>
      </c>
    </row>
    <row r="19" spans="2:21" x14ac:dyDescent="0.25">
      <c r="B19" s="382" t="s">
        <v>57</v>
      </c>
      <c r="C19" s="135">
        <v>5000.575004308429</v>
      </c>
      <c r="D19" s="135">
        <v>2429.6116213972941</v>
      </c>
      <c r="E19" s="135">
        <v>601.25689782147788</v>
      </c>
      <c r="F19" s="135">
        <v>-111.71584047562609</v>
      </c>
      <c r="G19" s="135">
        <v>214.17125789472135</v>
      </c>
      <c r="H19" s="135">
        <v>206.68962857604654</v>
      </c>
      <c r="I19" s="135">
        <v>0</v>
      </c>
      <c r="J19" s="135">
        <v>8340.5885695223442</v>
      </c>
      <c r="K19"/>
      <c r="M19" s="382" t="s">
        <v>57</v>
      </c>
      <c r="N19" s="137">
        <v>12567.376355034277</v>
      </c>
      <c r="O19" s="137">
        <v>7235.7209189122432</v>
      </c>
      <c r="P19" s="137">
        <v>2133.1035935363452</v>
      </c>
      <c r="Q19" s="137">
        <v>86.368409640894313</v>
      </c>
      <c r="R19" s="137">
        <v>635.56813946365196</v>
      </c>
      <c r="S19" s="137">
        <v>485.3249375820464</v>
      </c>
      <c r="T19" s="137">
        <v>0</v>
      </c>
      <c r="U19" s="137">
        <v>23143.462354169456</v>
      </c>
    </row>
    <row r="20" spans="2:21" ht="15.75" x14ac:dyDescent="0.25">
      <c r="B20" s="231"/>
      <c r="C20" s="14"/>
      <c r="D20" s="14"/>
      <c r="E20" s="14"/>
      <c r="F20" s="14"/>
      <c r="G20" s="14"/>
      <c r="H20" s="14"/>
      <c r="I20" s="14"/>
      <c r="J20" s="14"/>
      <c r="K20"/>
      <c r="M20" s="231"/>
    </row>
    <row r="21" spans="2:21" x14ac:dyDescent="0.25">
      <c r="B21" s="162" t="s">
        <v>79</v>
      </c>
      <c r="C21" s="137">
        <v>83895.868310588659</v>
      </c>
      <c r="D21" s="137">
        <v>96861.934666428075</v>
      </c>
      <c r="E21" s="137">
        <v>34810.474362446854</v>
      </c>
      <c r="F21" s="137">
        <v>11039.780412363101</v>
      </c>
      <c r="G21" s="137">
        <v>19818.751599537667</v>
      </c>
      <c r="H21" s="137">
        <v>12724.787996809217</v>
      </c>
      <c r="I21" s="137">
        <v>-11172.487334477824</v>
      </c>
      <c r="J21" s="137">
        <v>247979.11001369575</v>
      </c>
      <c r="K21"/>
      <c r="M21" s="162" t="s">
        <v>79</v>
      </c>
      <c r="N21" s="137">
        <v>83895.868310588659</v>
      </c>
      <c r="O21" s="137">
        <v>96861.934666428075</v>
      </c>
      <c r="P21" s="137">
        <v>34810.474362446854</v>
      </c>
      <c r="Q21" s="137">
        <v>11039.780412363101</v>
      </c>
      <c r="R21" s="137">
        <v>19818.751599537667</v>
      </c>
      <c r="S21" s="137">
        <v>12724.787996809217</v>
      </c>
      <c r="T21" s="137">
        <v>-11172.487334477824</v>
      </c>
      <c r="U21" s="137">
        <v>247979.11001369575</v>
      </c>
    </row>
    <row r="22" spans="2:21" x14ac:dyDescent="0.25">
      <c r="B22" s="382" t="s">
        <v>140</v>
      </c>
      <c r="C22" s="135">
        <v>8429.8525786584323</v>
      </c>
      <c r="D22" s="135">
        <v>624.70115206949993</v>
      </c>
      <c r="E22" s="135">
        <v>0</v>
      </c>
      <c r="F22" s="135">
        <v>432.36652906449098</v>
      </c>
      <c r="G22" s="135">
        <v>0</v>
      </c>
      <c r="H22" s="135">
        <v>0</v>
      </c>
      <c r="I22" s="135">
        <v>0</v>
      </c>
      <c r="J22" s="135">
        <v>9486.9202597924232</v>
      </c>
      <c r="K22"/>
      <c r="M22" s="382" t="s">
        <v>140</v>
      </c>
      <c r="N22" s="135">
        <v>8429.8525786584323</v>
      </c>
      <c r="O22" s="135">
        <v>624.70115206949993</v>
      </c>
      <c r="P22" s="135">
        <v>0</v>
      </c>
      <c r="Q22" s="135">
        <v>432.36652906449098</v>
      </c>
      <c r="R22" s="135">
        <v>0</v>
      </c>
      <c r="S22" s="135">
        <v>0</v>
      </c>
      <c r="T22" s="135">
        <v>0</v>
      </c>
      <c r="U22" s="135">
        <v>9486.9202597924232</v>
      </c>
    </row>
    <row r="23" spans="2:21" x14ac:dyDescent="0.25">
      <c r="B23" s="382" t="s">
        <v>89</v>
      </c>
      <c r="C23" s="135">
        <v>67013.257499356114</v>
      </c>
      <c r="D23" s="135">
        <v>33283.775335226943</v>
      </c>
      <c r="E23" s="135">
        <v>9769.9240019218159</v>
      </c>
      <c r="F23" s="135">
        <v>1694.941076922998</v>
      </c>
      <c r="G23" s="135">
        <v>5231.5202728952672</v>
      </c>
      <c r="H23" s="135">
        <v>5285.4836882070776</v>
      </c>
      <c r="I23" s="135">
        <v>-15803.113482886225</v>
      </c>
      <c r="J23" s="135">
        <v>106475.78839164399</v>
      </c>
      <c r="K23"/>
      <c r="M23" s="382" t="s">
        <v>89</v>
      </c>
      <c r="N23" s="135">
        <v>67013.257499356114</v>
      </c>
      <c r="O23" s="135">
        <v>33283.775335226943</v>
      </c>
      <c r="P23" s="135">
        <v>9769.9240019218159</v>
      </c>
      <c r="Q23" s="135">
        <v>1694.941076922998</v>
      </c>
      <c r="R23" s="135">
        <v>5231.5202728952672</v>
      </c>
      <c r="S23" s="135">
        <v>5285.4836882070776</v>
      </c>
      <c r="T23" s="135">
        <v>-15803.113482886225</v>
      </c>
      <c r="U23" s="135">
        <v>106475.78839164399</v>
      </c>
    </row>
    <row r="24" spans="2:21" x14ac:dyDescent="0.25">
      <c r="B24" s="382" t="s">
        <v>141</v>
      </c>
      <c r="C24" s="135">
        <v>4234.7369460001737</v>
      </c>
      <c r="D24" s="135">
        <v>1064.9071022486403</v>
      </c>
      <c r="E24" s="135">
        <v>646.89658214456119</v>
      </c>
      <c r="F24" s="135">
        <v>510.74200092301197</v>
      </c>
      <c r="G24" s="135">
        <v>523.17950646223812</v>
      </c>
      <c r="H24" s="135">
        <v>581.00829743449208</v>
      </c>
      <c r="I24" s="135">
        <v>0</v>
      </c>
      <c r="J24" s="135">
        <v>7561.4704352131166</v>
      </c>
      <c r="K24"/>
      <c r="L24" s="14"/>
      <c r="M24" s="382" t="s">
        <v>141</v>
      </c>
      <c r="N24" s="135">
        <v>4234.7369460001737</v>
      </c>
      <c r="O24" s="135">
        <v>1064.9071022486403</v>
      </c>
      <c r="P24" s="135">
        <v>646.89658214456119</v>
      </c>
      <c r="Q24" s="135">
        <v>510.74200092301197</v>
      </c>
      <c r="R24" s="135">
        <v>523.17950646223812</v>
      </c>
      <c r="S24" s="135">
        <v>581.00829743449208</v>
      </c>
      <c r="T24" s="135">
        <v>0</v>
      </c>
      <c r="U24" s="135">
        <v>7561.4704352131166</v>
      </c>
    </row>
    <row r="25" spans="2:21" ht="6.75" customHeight="1" x14ac:dyDescent="0.25">
      <c r="B25" s="232"/>
      <c r="F25" s="400"/>
      <c r="L25" s="232"/>
    </row>
    <row r="26" spans="2:21" x14ac:dyDescent="0.25">
      <c r="B26" s="113" t="s">
        <v>142</v>
      </c>
      <c r="L26" s="113" t="s">
        <v>142</v>
      </c>
    </row>
    <row r="27" spans="2:21" x14ac:dyDescent="0.25">
      <c r="C27" s="96"/>
    </row>
    <row r="28" spans="2:21" x14ac:dyDescent="0.25">
      <c r="C28" s="28"/>
      <c r="D28" s="28"/>
      <c r="E28" s="28"/>
      <c r="F28" s="28"/>
      <c r="G28" s="28"/>
      <c r="H28" s="28"/>
      <c r="I28" s="21"/>
      <c r="J28" s="21"/>
    </row>
    <row r="29" spans="2:21" x14ac:dyDescent="0.25">
      <c r="C29" s="26"/>
      <c r="D29" s="26"/>
      <c r="E29" s="26"/>
      <c r="F29" s="26"/>
      <c r="G29" s="26"/>
      <c r="H29" s="26"/>
      <c r="J29" s="26"/>
    </row>
    <row r="30" spans="2:21" x14ac:dyDescent="0.25">
      <c r="C30" s="26"/>
      <c r="D30" s="26"/>
      <c r="E30" s="26"/>
      <c r="F30" s="26"/>
      <c r="G30" s="26"/>
      <c r="H30" s="26"/>
      <c r="I30" s="26"/>
      <c r="J30" s="26"/>
    </row>
  </sheetData>
  <mergeCells count="6">
    <mergeCell ref="B1:J1"/>
    <mergeCell ref="C3:G3"/>
    <mergeCell ref="H3:H4"/>
    <mergeCell ref="M1:U1"/>
    <mergeCell ref="N3:R3"/>
    <mergeCell ref="S3:S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794F443A19444987DC433C20AF28B5" ma:contentTypeVersion="17" ma:contentTypeDescription="Crear nuevo documento." ma:contentTypeScope="" ma:versionID="b748d659551bf2156d99db39a7e21d86">
  <xsd:schema xmlns:xsd="http://www.w3.org/2001/XMLSchema" xmlns:xs="http://www.w3.org/2001/XMLSchema" xmlns:p="http://schemas.microsoft.com/office/2006/metadata/properties" xmlns:ns2="1dd3e430-85e6-4301-a3bc-1330a731a32f" xmlns:ns3="46281b5f-99cf-4e3d-a982-4ade9d3ae334" targetNamespace="http://schemas.microsoft.com/office/2006/metadata/properties" ma:root="true" ma:fieldsID="4337cf8f1cddcf8799d9847897be44a3" ns2:_="" ns3:_="">
    <xsd:import namespace="1dd3e430-85e6-4301-a3bc-1330a731a32f"/>
    <xsd:import namespace="46281b5f-99cf-4e3d-a982-4ade9d3ae3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3e430-85e6-4301-a3bc-1330a731a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77020e67-a392-407e-811d-9238d562b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81b5f-99cf-4e3d-a982-4ade9d3ae33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58571a-17b8-46f9-b372-fb03e11da5c8}" ma:internalName="TaxCatchAll" ma:showField="CatchAllData" ma:web="46281b5f-99cf-4e3d-a982-4ade9d3ae3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3e430-85e6-4301-a3bc-1330a731a32f">
      <Terms xmlns="http://schemas.microsoft.com/office/infopath/2007/PartnerControls"/>
    </lcf76f155ced4ddcb4097134ff3c332f>
    <TaxCatchAll xmlns="46281b5f-99cf-4e3d-a982-4ade9d3ae334" xsi:nil="true"/>
  </documentManagement>
</p:properties>
</file>

<file path=customXml/itemProps1.xml><?xml version="1.0" encoding="utf-8"?>
<ds:datastoreItem xmlns:ds="http://schemas.openxmlformats.org/officeDocument/2006/customXml" ds:itemID="{C9193C0B-22E2-4B5D-9157-F817A40DDF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d3e430-85e6-4301-a3bc-1330a731a32f"/>
    <ds:schemaRef ds:uri="46281b5f-99cf-4e3d-a982-4ade9d3ae3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18E19C-4606-49A6-9AA7-52EE0B13CA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240B60-659B-42CD-B45B-297654E8DA39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46281b5f-99cf-4e3d-a982-4ade9d3ae334"/>
    <ds:schemaRef ds:uri="http://schemas.microsoft.com/office/infopath/2007/PartnerControls"/>
    <ds:schemaRef ds:uri="1dd3e430-85e6-4301-a3bc-1330a731a3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Summary</vt:lpstr>
      <vt:lpstr>Consolidated</vt:lpstr>
      <vt:lpstr>MX</vt:lpstr>
      <vt:lpstr>US</vt:lpstr>
      <vt:lpstr>SA</vt:lpstr>
      <vt:lpstr>PL</vt:lpstr>
      <vt:lpstr>BS</vt:lpstr>
      <vt:lpstr>Debt</vt:lpstr>
      <vt:lpstr>CF</vt:lpstr>
      <vt:lpstr>FX</vt:lpstr>
      <vt:lpstr>Segments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ea114811</dc:creator>
  <cp:keywords/>
  <dc:description/>
  <cp:lastModifiedBy>BREMER PERALES GUILLERMO (OFCORP)</cp:lastModifiedBy>
  <cp:revision/>
  <dcterms:created xsi:type="dcterms:W3CDTF">2011-07-21T06:06:21Z</dcterms:created>
  <dcterms:modified xsi:type="dcterms:W3CDTF">2023-10-26T00:56:56Z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0x01010005794F443A19444987DC433C20AF28B5</vt:lpwstr>
  </property>
  <property fmtid="{D5CDD505-2E9C-101B-9397-08002B2CF9AE}" pid="3" name="MediaServiceImageTags">
    <vt:lpwstr/>
  </property>
  <property fmtid="{D5CDD505-2E9C-101B-9397-08002B2CF9AE}" pid="4" name="MSIP_Label_5fb22e38-1a08-4b06-a6dd-a7ec074d3af8_Enabled">
    <vt:lpwstr>true</vt:lpwstr>
  </property>
  <property fmtid="{D5CDD505-2E9C-101B-9397-08002B2CF9AE}" pid="5" name="MSIP_Label_5fb22e38-1a08-4b06-a6dd-a7ec074d3af8_SetDate">
    <vt:lpwstr>2023-02-09T04:50:01Z</vt:lpwstr>
  </property>
  <property fmtid="{D5CDD505-2E9C-101B-9397-08002B2CF9AE}" pid="6" name="MSIP_Label_5fb22e38-1a08-4b06-a6dd-a7ec074d3af8_Method">
    <vt:lpwstr>Standard</vt:lpwstr>
  </property>
  <property fmtid="{D5CDD505-2E9C-101B-9397-08002B2CF9AE}" pid="7" name="MSIP_Label_5fb22e38-1a08-4b06-a6dd-a7ec074d3af8_Name">
    <vt:lpwstr>Datos Publicos</vt:lpwstr>
  </property>
  <property fmtid="{D5CDD505-2E9C-101B-9397-08002B2CF9AE}" pid="8" name="MSIP_Label_5fb22e38-1a08-4b06-a6dd-a7ec074d3af8_SiteId">
    <vt:lpwstr>433ec967-f454-49f2-b132-d07f81545e02</vt:lpwstr>
  </property>
  <property fmtid="{D5CDD505-2E9C-101B-9397-08002B2CF9AE}" pid="9" name="MSIP_Label_5fb22e38-1a08-4b06-a6dd-a7ec074d3af8_ActionId">
    <vt:lpwstr>60038719-4e2e-4838-b6ba-beccefffdee1</vt:lpwstr>
  </property>
  <property fmtid="{D5CDD505-2E9C-101B-9397-08002B2CF9AE}" pid="10" name="MSIP_Label_5fb22e38-1a08-4b06-a6dd-a7ec074d3af8_ContentBits">
    <vt:lpwstr>0</vt:lpwstr>
  </property>
</Properties>
</file>