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ubrpe06\Downloads\"/>
    </mc:Choice>
  </mc:AlternateContent>
  <xr:revisionPtr revIDLastSave="19" documentId="13_ncr:1_{59016854-0BAF-47FD-B166-EF60DF1CC3DD}" xr6:coauthVersionLast="47" xr6:coauthVersionMax="47" xr10:uidLastSave="{05CEE6EC-2173-45C5-8DDB-CCCCF089F60E}"/>
  <bookViews>
    <workbookView xWindow="-120" yWindow="-120" windowWidth="29040" windowHeight="15720" tabRatio="849" activeTab="10" xr2:uid="{00000000-000D-0000-FFFF-FFFF00000000}"/>
  </bookViews>
  <sheets>
    <sheet name="Summary" sheetId="9" r:id="rId1"/>
    <sheet name="Consolidated" sheetId="1" r:id="rId2"/>
    <sheet name="MX" sheetId="2" r:id="rId3"/>
    <sheet name="US" sheetId="22" r:id="rId4"/>
    <sheet name="SA" sheetId="3" r:id="rId5"/>
    <sheet name="PL" sheetId="21" r:id="rId6"/>
    <sheet name="BS" sheetId="5" r:id="rId7"/>
    <sheet name="Debt" sheetId="15" r:id="rId8"/>
    <sheet name="CF" sheetId="8" r:id="rId9"/>
    <sheet name="FX" sheetId="19" r:id="rId10"/>
    <sheet name="Segments" sheetId="20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L1" i="3" l="1"/>
</calcChain>
</file>

<file path=xl/sharedStrings.xml><?xml version="1.0" encoding="utf-8"?>
<sst xmlns="http://schemas.openxmlformats.org/spreadsheetml/2006/main" count="331" uniqueCount="179">
  <si>
    <t xml:space="preserve">DATA IN MILLIONS OF MEXICAN PESOS </t>
  </si>
  <si>
    <t>2Q24</t>
  </si>
  <si>
    <t>2Q23</t>
  </si>
  <si>
    <t>Variation %</t>
  </si>
  <si>
    <t>Jan-Jun'24</t>
  </si>
  <si>
    <t>Jan-Jun'23</t>
  </si>
  <si>
    <t>Total Beverage Volume (MUC)</t>
  </si>
  <si>
    <t>Net Sales</t>
  </si>
  <si>
    <t>EBITDA</t>
  </si>
  <si>
    <t>Net Income</t>
  </si>
  <si>
    <t>Total Beverage Volume includes jug water.</t>
  </si>
  <si>
    <t>Net sales not including Revenues outside the territory (OT) in USA.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</si>
  <si>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Operating income + Depreciation + Amortization + Non Recurring Expenses</t>
    </r>
  </si>
  <si>
    <t xml:space="preserve">TABLE 2: CONSOLIDATED DATA </t>
  </si>
  <si>
    <t>Volume by category (MUC)</t>
  </si>
  <si>
    <t>Colas</t>
  </si>
  <si>
    <t>Flavors</t>
  </si>
  <si>
    <t>Sparkling Total Volume</t>
  </si>
  <si>
    <t>Water*</t>
  </si>
  <si>
    <t>Still Beverages**</t>
  </si>
  <si>
    <t>Volume excluding Jug</t>
  </si>
  <si>
    <t xml:space="preserve">Jug </t>
  </si>
  <si>
    <t>Total Volume</t>
  </si>
  <si>
    <r>
      <t xml:space="preserve">Income Statement </t>
    </r>
    <r>
      <rPr>
        <b/>
        <i/>
        <sz val="8"/>
        <color theme="1" tint="0.34998626667073579"/>
        <rFont val="Arial"/>
        <family val="2"/>
      </rPr>
      <t>(MM MXP)</t>
    </r>
  </si>
  <si>
    <t>Net Sales***</t>
  </si>
  <si>
    <t>EBITDA Margin</t>
  </si>
  <si>
    <t>50 bp</t>
  </si>
  <si>
    <t>40 bp</t>
  </si>
  <si>
    <t>* Includes all single-serve presentations of purified, flavored, and mineral water.</t>
  </si>
  <si>
    <t xml:space="preserve">** Includes teas, isotonics, energy drinks, juices, nectars, fruit, and alcoholic beverages </t>
  </si>
  <si>
    <t>*** Net Sales not including  Revenues outside the territory (OT) in USA</t>
  </si>
  <si>
    <t>TABLE 3: MEXICO DATA</t>
  </si>
  <si>
    <t>Volume by Category (MUC)</t>
  </si>
  <si>
    <t>Volume excluding jug</t>
  </si>
  <si>
    <t>Mix (%)</t>
  </si>
  <si>
    <t>Returnable</t>
  </si>
  <si>
    <t>Non Returnable</t>
  </si>
  <si>
    <t>Multi-serve</t>
  </si>
  <si>
    <t>Single-serve</t>
  </si>
  <si>
    <r>
      <t>Income Statement</t>
    </r>
    <r>
      <rPr>
        <b/>
        <i/>
        <sz val="8"/>
        <color theme="1" tint="0.34998626667073579"/>
        <rFont val="Arial"/>
        <family val="2"/>
      </rPr>
      <t xml:space="preserve"> (MM MXP)</t>
    </r>
  </si>
  <si>
    <t>60 pb</t>
  </si>
  <si>
    <t xml:space="preserve">TABLE 4: UNITED STATES DATA </t>
  </si>
  <si>
    <t>60 bp</t>
  </si>
  <si>
    <t xml:space="preserve">** Includes teas, isotonics, energy drinks, juices, nectars, and fruit beverages. </t>
  </si>
  <si>
    <t xml:space="preserve">TABLE 4: SOUTH AMERICA DATA </t>
  </si>
  <si>
    <t>-110 bp</t>
  </si>
  <si>
    <t>-150 bp</t>
  </si>
  <si>
    <t>Arca Continental, S.A.B. de C.V. and Subsidiaries</t>
  </si>
  <si>
    <t xml:space="preserve">Consolidated Income Statement </t>
  </si>
  <si>
    <t>(millions of Mexican pesos)</t>
  </si>
  <si>
    <t>Variation</t>
  </si>
  <si>
    <t>Variación</t>
  </si>
  <si>
    <t>MM MXP</t>
  </si>
  <si>
    <t>%</t>
  </si>
  <si>
    <t>Cost of Sales</t>
  </si>
  <si>
    <t>Gross Profit</t>
  </si>
  <si>
    <t>Selling Expenses</t>
  </si>
  <si>
    <t>Administrative Expenses</t>
  </si>
  <si>
    <t>Total Costs</t>
  </si>
  <si>
    <t>Non Recurring Expenses</t>
  </si>
  <si>
    <t>Operating Income before other income</t>
  </si>
  <si>
    <r>
      <t>Other Income (Expenses)</t>
    </r>
    <r>
      <rPr>
        <vertAlign val="superscript"/>
        <sz val="11"/>
        <color theme="1" tint="0.34998626667073579"/>
        <rFont val="Arial"/>
        <family val="2"/>
      </rPr>
      <t xml:space="preserve"> 1,2</t>
    </r>
  </si>
  <si>
    <t>Operating Income</t>
  </si>
  <si>
    <t>Interest Expense Net</t>
  </si>
  <si>
    <t>Exchange Gain (Loss)</t>
  </si>
  <si>
    <t>Monetary position result</t>
  </si>
  <si>
    <t>Comprehensive Financial Results</t>
  </si>
  <si>
    <r>
      <t xml:space="preserve">Share of net income of associates </t>
    </r>
    <r>
      <rPr>
        <vertAlign val="superscript"/>
        <sz val="11"/>
        <color theme="1" tint="0.34998626667073579"/>
        <rFont val="Arial"/>
        <family val="2"/>
      </rPr>
      <t>3</t>
    </r>
  </si>
  <si>
    <t>Earnings Before Taxes</t>
  </si>
  <si>
    <t>Profit Taxes</t>
  </si>
  <si>
    <t>Non-controlling interest</t>
  </si>
  <si>
    <t>Net Profit</t>
  </si>
  <si>
    <t>Depreciation and amortization</t>
  </si>
  <si>
    <t>EBITDA / Net Sales</t>
  </si>
  <si>
    <t>EBITDA = Operating Income + Depreciation and Amortization + Non Recurring Expenses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</si>
  <si>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Includes equity method from our participation in operational companies like Jugos del Valle, IEQSA and Bebidas Refrescantes de Nogales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</si>
  <si>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net effect from Revenues outside the territory (OT) in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</si>
  <si>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equity method from our participation in non-operational companies like PIASA, PetStar, Beta San Miguel, among others</t>
    </r>
  </si>
  <si>
    <t>Consolidated Balance Sheet</t>
  </si>
  <si>
    <t>June 30</t>
  </si>
  <si>
    <t>December 31</t>
  </si>
  <si>
    <t>ASSETS</t>
  </si>
  <si>
    <t>Cash and cash equivalents</t>
  </si>
  <si>
    <t>Accounts receivable; Net</t>
  </si>
  <si>
    <t>Inventories</t>
  </si>
  <si>
    <t>Prepayments</t>
  </si>
  <si>
    <t>Total Current Assets</t>
  </si>
  <si>
    <t>Investments in shares and other investments</t>
  </si>
  <si>
    <t>Property, plant and other equipment</t>
  </si>
  <si>
    <t>Assets right of use</t>
  </si>
  <si>
    <t>Other non current assets</t>
  </si>
  <si>
    <t>Total Assets</t>
  </si>
  <si>
    <t>LIABILITIES</t>
  </si>
  <si>
    <t>Short term bank loans</t>
  </si>
  <si>
    <t>Suppliers</t>
  </si>
  <si>
    <t>Short term lease</t>
  </si>
  <si>
    <t>Accounts payable and taxes</t>
  </si>
  <si>
    <t>Total Current Liabilities</t>
  </si>
  <si>
    <t>Bank Loans and long term liabilities</t>
  </si>
  <si>
    <t>Long term lease</t>
  </si>
  <si>
    <t>Deferred income tax and others</t>
  </si>
  <si>
    <t>Total Liabilities</t>
  </si>
  <si>
    <t>SHAREHOLDER´S EQUITY</t>
  </si>
  <si>
    <t>Non controlled participation</t>
  </si>
  <si>
    <t>Capital Stock</t>
  </si>
  <si>
    <t>Retained Earnings</t>
  </si>
  <si>
    <t>Total Shareholders' Equity</t>
  </si>
  <si>
    <t>Total Liabilities and Shareholders' Equity</t>
  </si>
  <si>
    <t>Total Debt AC</t>
  </si>
  <si>
    <t>…</t>
  </si>
  <si>
    <t>Total</t>
  </si>
  <si>
    <t>Debt Maturity Profile</t>
  </si>
  <si>
    <t>% of Total</t>
  </si>
  <si>
    <t>Credit Rating</t>
  </si>
  <si>
    <t>Local</t>
  </si>
  <si>
    <t>Global</t>
  </si>
  <si>
    <t>Outlook</t>
  </si>
  <si>
    <t>Fitch</t>
  </si>
  <si>
    <t>AAA(mex)</t>
  </si>
  <si>
    <t>A</t>
  </si>
  <si>
    <t>Stable</t>
  </si>
  <si>
    <t>Moody's</t>
  </si>
  <si>
    <t>Aaa.mx</t>
  </si>
  <si>
    <t>A3</t>
  </si>
  <si>
    <t>S&amp;P</t>
  </si>
  <si>
    <t>mxAAA</t>
  </si>
  <si>
    <t>-</t>
  </si>
  <si>
    <t>Cash Flow Statement</t>
  </si>
  <si>
    <t>as of June 30</t>
  </si>
  <si>
    <t>Foreign exchange / Monetary position result</t>
  </si>
  <si>
    <t>Accrued interests</t>
  </si>
  <si>
    <t>Gain on sale and fixed assets impairment</t>
  </si>
  <si>
    <t>Operating cash flow before taxes</t>
  </si>
  <si>
    <t>Cashflow generated/used in the operation</t>
  </si>
  <si>
    <t>Operating cashflow after working capital</t>
  </si>
  <si>
    <t>Investment Activities:</t>
  </si>
  <si>
    <t>Capital Expenditures and Investments (Net)</t>
  </si>
  <si>
    <t>Financing Activities:</t>
  </si>
  <si>
    <t>Dividends paid</t>
  </si>
  <si>
    <t>Share repurchase program</t>
  </si>
  <si>
    <t>Debt financing (amortization)</t>
  </si>
  <si>
    <t>Paid interests</t>
  </si>
  <si>
    <t>Other</t>
  </si>
  <si>
    <t>Net cash flow from financing activities</t>
  </si>
  <si>
    <t>Net increase of cash and equivalents</t>
  </si>
  <si>
    <t>Change in Cash</t>
  </si>
  <si>
    <t>Initial cash and equivalents balance</t>
  </si>
  <si>
    <t>Final cash and equivalents balance</t>
  </si>
  <si>
    <t>Average exchange rate</t>
  </si>
  <si>
    <t>YoY</t>
  </si>
  <si>
    <t>MXN</t>
  </si>
  <si>
    <t>PEN</t>
  </si>
  <si>
    <t>ARS</t>
  </si>
  <si>
    <t>End of period exchange rate</t>
  </si>
  <si>
    <t>1Q24</t>
  </si>
  <si>
    <t>Information by Segments 2Q24</t>
  </si>
  <si>
    <t>Information by Segments Jan-Jun'24</t>
  </si>
  <si>
    <t>Beverage Segments</t>
  </si>
  <si>
    <t xml:space="preserve">Other Business* </t>
  </si>
  <si>
    <t>Mexico</t>
  </si>
  <si>
    <t>USA</t>
  </si>
  <si>
    <t>Peru</t>
  </si>
  <si>
    <t>Argentina</t>
  </si>
  <si>
    <t>Ecuador</t>
  </si>
  <si>
    <t>Eliminations</t>
  </si>
  <si>
    <t>Volume by Segment</t>
  </si>
  <si>
    <t>Sales by Segment</t>
  </si>
  <si>
    <t>Intersegment Sales</t>
  </si>
  <si>
    <t>Net Sales from intersegments</t>
  </si>
  <si>
    <t>Financial Income and Expenses</t>
  </si>
  <si>
    <t>Financial Expenses</t>
  </si>
  <si>
    <t>Share of net income of associates</t>
  </si>
  <si>
    <t>Investment in associates companies</t>
  </si>
  <si>
    <t>CAPEX</t>
  </si>
  <si>
    <t>(1)  Excluding the change in the distribution of Dasani 16.9 oz 32pk, the reported volume for CCSWB would have grown by 1% overall during the quarter.</t>
  </si>
  <si>
    <t>(1) Excluding the change in the distribution of Dasani 16.9 oz 32pk, the reported volume for CCSWB would have grown by 1.5% year-to-date.</t>
  </si>
  <si>
    <t>*Others includes Food &amp; Snacks Division, Vending and other subsidiares not related to Beverage segments.</t>
  </si>
  <si>
    <t>(2) The Argentina column includes the effect on the income statement accounts of the December devaluation and inflation corresponding to the twelve months of the year.</t>
  </si>
  <si>
    <t>(3) Others includes Food &amp; Snacks Division, Vending and other subsidiares not related to Beverage segments.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</si>
</sst>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(* #,##0.00_);_(* \(#,##0.00\);_(* &quot;-&quot;??_);_(@_)"/>
    <numFmt numFmtId="164" formatCode="_-* #,##0.00_-;\-* #,##0.00_-;_-* &quot;-&quot;??_-;_-@_-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#,##0.0;\-#,##0.0"/>
    <numFmt numFmtId="177" formatCode="_-* #,##0_-;\-* #,##0_-;_-* &quot;-&quot;??_-;_-@_-"/>
    <numFmt numFmtId="178" formatCode="#,##0.0_ ;\-#,##0.0\ "/>
    <numFmt numFmtId="179" formatCode="_(* #,###.00000_);_(* \(#,##0.000000\);_(* &quot;-&quot;??_);_(@_)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b/>
      <i/>
      <sz val="11"/>
      <color theme="1"/>
      <name val="Arial"/>
      <family val="2"/>
    </font>
    <font>
      <i/>
      <sz val="11"/>
      <color rgb="FF593B1D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 style="dotted">
        <color rgb="FF494642"/>
      </left>
      <right style="dotted">
        <color rgb="FF494642"/>
      </right>
      <top/>
      <bottom/>
      <diagonal/>
    </border>
    <border>
      <left style="dotted">
        <color rgb="FF494642"/>
      </left>
      <right style="dotted">
        <color rgb="FF494642"/>
      </right>
      <top/>
      <bottom style="dotted">
        <color rgb="FF494642"/>
      </bottom>
      <diagonal/>
    </border>
    <border>
      <left style="thin">
        <color theme="0"/>
      </left>
      <right style="dashed">
        <color rgb="FFBDB7AD"/>
      </right>
      <top/>
      <bottom style="dashed">
        <color rgb="FFBDB7AD"/>
      </bottom>
      <diagonal/>
    </border>
    <border>
      <left style="thin">
        <color theme="0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/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249977111117893"/>
      </top>
      <bottom/>
      <diagonal/>
    </border>
    <border>
      <left style="dashed">
        <color rgb="FFBDB7AD"/>
      </left>
      <right style="dotted">
        <color auto="1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 style="dashed">
        <color rgb="FFBDB7AD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/>
      <right style="dotted">
        <color indexed="64"/>
      </right>
      <top style="dashed">
        <color rgb="FFBDB7AD"/>
      </top>
      <bottom style="dotted">
        <color theme="0" tint="-0.249977111117893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 style="dotted">
        <color theme="0" tint="-0.249977111117893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  <border>
      <left/>
      <right style="hair">
        <color indexed="64"/>
      </right>
      <top/>
      <bottom/>
      <diagonal/>
    </border>
  </borders>
  <cellStyleXfs count="9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20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8" fillId="21" borderId="4" applyNumberFormat="0" applyAlignment="0" applyProtection="0"/>
    <xf numFmtId="165" fontId="19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/>
    </xf>
    <xf numFmtId="169" fontId="0" fillId="0" borderId="0" xfId="0" applyNumberFormat="1" applyAlignment="1">
      <alignment vertical="top"/>
    </xf>
    <xf numFmtId="0" fontId="14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5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43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164" fontId="0" fillId="0" borderId="0" xfId="0" applyNumberFormat="1"/>
    <xf numFmtId="3" fontId="0" fillId="0" borderId="0" xfId="0" applyNumberFormat="1" applyAlignment="1">
      <alignment horizontal="center"/>
    </xf>
    <xf numFmtId="2" fontId="0" fillId="0" borderId="0" xfId="0" applyNumberFormat="1"/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6" fillId="0" borderId="0" xfId="0" applyFont="1"/>
    <xf numFmtId="166" fontId="17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7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3" fillId="0" borderId="0" xfId="60" applyFont="1"/>
    <xf numFmtId="165" fontId="28" fillId="0" borderId="0" xfId="60" applyFont="1"/>
    <xf numFmtId="165" fontId="29" fillId="0" borderId="0" xfId="60" applyFont="1" applyAlignment="1">
      <alignment horizontal="center" vertical="center"/>
    </xf>
    <xf numFmtId="165" fontId="29" fillId="0" borderId="0" xfId="60" applyFont="1" applyAlignment="1">
      <alignment vertical="center"/>
    </xf>
    <xf numFmtId="173" fontId="32" fillId="23" borderId="22" xfId="60" applyNumberFormat="1" applyFont="1" applyFill="1" applyBorder="1" applyAlignment="1">
      <alignment horizontal="center" vertical="center"/>
    </xf>
    <xf numFmtId="173" fontId="32" fillId="23" borderId="18" xfId="60" applyNumberFormat="1" applyFont="1" applyFill="1" applyBorder="1" applyAlignment="1">
      <alignment horizontal="center" vertical="center"/>
    </xf>
    <xf numFmtId="173" fontId="32" fillId="23" borderId="25" xfId="60" applyNumberFormat="1" applyFont="1" applyFill="1" applyBorder="1" applyAlignment="1">
      <alignment horizontal="center" vertical="center"/>
    </xf>
    <xf numFmtId="165" fontId="35" fillId="0" borderId="0" xfId="60" applyFont="1"/>
    <xf numFmtId="165" fontId="36" fillId="0" borderId="0" xfId="60" applyFont="1" applyAlignment="1">
      <alignment vertical="top"/>
    </xf>
    <xf numFmtId="165" fontId="32" fillId="0" borderId="0" xfId="60" applyFont="1"/>
    <xf numFmtId="165" fontId="37" fillId="0" borderId="0" xfId="60" applyFont="1"/>
    <xf numFmtId="165" fontId="29" fillId="0" borderId="0" xfId="60" applyFont="1"/>
    <xf numFmtId="165" fontId="34" fillId="0" borderId="0" xfId="6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/>
    <xf numFmtId="166" fontId="28" fillId="0" borderId="0" xfId="0" applyNumberFormat="1" applyFont="1" applyAlignment="1">
      <alignment horizontal="center"/>
    </xf>
    <xf numFmtId="172" fontId="28" fillId="0" borderId="25" xfId="0" applyNumberFormat="1" applyFont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44" fillId="0" borderId="0" xfId="0" applyFont="1" applyAlignment="1">
      <alignment vertical="center"/>
    </xf>
    <xf numFmtId="3" fontId="28" fillId="0" borderId="24" xfId="0" applyNumberFormat="1" applyFont="1" applyBorder="1" applyAlignment="1">
      <alignment horizontal="center" vertical="center"/>
    </xf>
    <xf numFmtId="168" fontId="28" fillId="0" borderId="0" xfId="0" applyNumberFormat="1" applyFont="1" applyAlignment="1">
      <alignment horizontal="center"/>
    </xf>
    <xf numFmtId="3" fontId="28" fillId="0" borderId="26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169" fontId="28" fillId="0" borderId="0" xfId="0" applyNumberFormat="1" applyFont="1"/>
    <xf numFmtId="0" fontId="45" fillId="0" borderId="0" xfId="0" applyFont="1"/>
    <xf numFmtId="0" fontId="46" fillId="0" borderId="0" xfId="0" applyFont="1" applyAlignment="1">
      <alignment horizontal="left" vertical="center"/>
    </xf>
    <xf numFmtId="0" fontId="28" fillId="0" borderId="0" xfId="0" applyFont="1" applyAlignment="1">
      <alignment vertical="top"/>
    </xf>
    <xf numFmtId="0" fontId="38" fillId="0" borderId="0" xfId="0" applyFont="1" applyAlignment="1">
      <alignment horizontal="left" vertical="center"/>
    </xf>
    <xf numFmtId="0" fontId="43" fillId="0" borderId="0" xfId="0" applyFont="1" applyAlignment="1">
      <alignment horizontal="left" vertical="top"/>
    </xf>
    <xf numFmtId="169" fontId="28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172" fontId="28" fillId="0" borderId="0" xfId="0" applyNumberFormat="1" applyFont="1" applyAlignment="1">
      <alignment vertical="top"/>
    </xf>
    <xf numFmtId="0" fontId="4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37" fontId="28" fillId="0" borderId="0" xfId="0" applyNumberFormat="1" applyFont="1" applyAlignment="1">
      <alignment horizontal="center"/>
    </xf>
    <xf numFmtId="0" fontId="35" fillId="0" borderId="0" xfId="0" applyFont="1"/>
    <xf numFmtId="0" fontId="51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53" fillId="0" borderId="0" xfId="0" applyFont="1"/>
    <xf numFmtId="37" fontId="28" fillId="0" borderId="0" xfId="0" applyNumberFormat="1" applyFont="1"/>
    <xf numFmtId="165" fontId="28" fillId="0" borderId="0" xfId="87" applyFont="1"/>
    <xf numFmtId="165" fontId="42" fillId="0" borderId="0" xfId="87" applyFont="1" applyAlignment="1">
      <alignment horizontal="left" vertical="top"/>
    </xf>
    <xf numFmtId="175" fontId="28" fillId="0" borderId="0" xfId="1" applyNumberFormat="1" applyFont="1"/>
    <xf numFmtId="165" fontId="33" fillId="0" borderId="0" xfId="60" applyFont="1"/>
    <xf numFmtId="165" fontId="28" fillId="0" borderId="0" xfId="6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vertical="center"/>
    </xf>
    <xf numFmtId="170" fontId="28" fillId="0" borderId="0" xfId="2" applyNumberFormat="1" applyFont="1" applyAlignment="1">
      <alignment horizontal="center"/>
    </xf>
    <xf numFmtId="10" fontId="28" fillId="0" borderId="0" xfId="2" applyNumberFormat="1" applyFont="1"/>
    <xf numFmtId="3" fontId="28" fillId="0" borderId="0" xfId="0" applyNumberFormat="1" applyFont="1"/>
    <xf numFmtId="0" fontId="49" fillId="0" borderId="0" xfId="0" applyFont="1"/>
    <xf numFmtId="0" fontId="38" fillId="0" borderId="0" xfId="0" applyFont="1" applyAlignment="1">
      <alignment vertical="top"/>
    </xf>
    <xf numFmtId="170" fontId="28" fillId="0" borderId="0" xfId="2" applyNumberFormat="1" applyFont="1"/>
    <xf numFmtId="4" fontId="28" fillId="0" borderId="0" xfId="0" applyNumberFormat="1" applyFont="1"/>
    <xf numFmtId="170" fontId="28" fillId="0" borderId="0" xfId="2" applyNumberFormat="1" applyFont="1" applyAlignment="1">
      <alignment vertical="top"/>
    </xf>
    <xf numFmtId="37" fontId="2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" fontId="40" fillId="0" borderId="0" xfId="60" applyNumberFormat="1" applyFont="1" applyAlignment="1">
      <alignment horizontal="center" vertical="center"/>
    </xf>
    <xf numFmtId="170" fontId="58" fillId="0" borderId="0" xfId="90" applyNumberFormat="1" applyFont="1" applyFill="1" applyBorder="1" applyAlignment="1">
      <alignment horizontal="center" vertical="center"/>
    </xf>
    <xf numFmtId="0" fontId="22" fillId="0" borderId="0" xfId="89" applyFont="1" applyAlignment="1">
      <alignment horizontal="center" vertical="center"/>
    </xf>
    <xf numFmtId="171" fontId="21" fillId="0" borderId="0" xfId="88" applyNumberFormat="1" applyFont="1" applyFill="1" applyBorder="1" applyAlignment="1">
      <alignment horizontal="center" vertical="center"/>
    </xf>
    <xf numFmtId="171" fontId="22" fillId="0" borderId="0" xfId="89" applyNumberFormat="1" applyFont="1" applyAlignment="1">
      <alignment horizontal="center" vertical="center"/>
    </xf>
    <xf numFmtId="0" fontId="56" fillId="0" borderId="0" xfId="0" applyFont="1" applyAlignment="1">
      <alignment vertical="top" wrapText="1"/>
    </xf>
    <xf numFmtId="170" fontId="58" fillId="0" borderId="0" xfId="90" applyNumberFormat="1" applyFont="1" applyBorder="1" applyAlignment="1">
      <alignment horizontal="center" vertical="center"/>
    </xf>
    <xf numFmtId="165" fontId="41" fillId="0" borderId="0" xfId="87" applyFont="1" applyAlignment="1">
      <alignment vertical="center"/>
    </xf>
    <xf numFmtId="37" fontId="28" fillId="0" borderId="0" xfId="87" applyNumberFormat="1" applyFont="1" applyAlignment="1">
      <alignment horizontal="center" vertical="center"/>
    </xf>
    <xf numFmtId="165" fontId="28" fillId="0" borderId="0" xfId="87" applyFont="1" applyAlignment="1">
      <alignment horizontal="center"/>
    </xf>
    <xf numFmtId="37" fontId="29" fillId="0" borderId="0" xfId="0" applyNumberFormat="1" applyFont="1" applyAlignment="1">
      <alignment horizontal="center" vertical="center"/>
    </xf>
    <xf numFmtId="0" fontId="64" fillId="0" borderId="0" xfId="0" applyFont="1"/>
    <xf numFmtId="0" fontId="63" fillId="0" borderId="0" xfId="0" applyFont="1" applyAlignment="1">
      <alignment horizontal="left" vertical="center"/>
    </xf>
    <xf numFmtId="165" fontId="28" fillId="0" borderId="16" xfId="87" applyFont="1" applyBorder="1" applyAlignment="1">
      <alignment vertical="center"/>
    </xf>
    <xf numFmtId="165" fontId="28" fillId="0" borderId="0" xfId="87" applyFont="1" applyAlignment="1">
      <alignment vertical="center"/>
    </xf>
    <xf numFmtId="165" fontId="67" fillId="0" borderId="0" xfId="87" applyFont="1" applyAlignment="1">
      <alignment vertical="center"/>
    </xf>
    <xf numFmtId="165" fontId="28" fillId="0" borderId="15" xfId="87" applyFont="1" applyBorder="1" applyAlignment="1">
      <alignment vertical="center"/>
    </xf>
    <xf numFmtId="173" fontId="32" fillId="23" borderId="28" xfId="60" applyNumberFormat="1" applyFont="1" applyFill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17" xfId="0" applyFont="1" applyBorder="1" applyAlignment="1">
      <alignment vertical="center"/>
    </xf>
    <xf numFmtId="37" fontId="28" fillId="0" borderId="25" xfId="0" applyNumberFormat="1" applyFont="1" applyBorder="1" applyAlignment="1">
      <alignment horizontal="center" vertical="center"/>
    </xf>
    <xf numFmtId="3" fontId="28" fillId="0" borderId="25" xfId="0" applyNumberFormat="1" applyFont="1" applyBorder="1" applyAlignment="1">
      <alignment horizontal="center"/>
    </xf>
    <xf numFmtId="3" fontId="40" fillId="0" borderId="25" xfId="60" applyNumberFormat="1" applyFont="1" applyBorder="1" applyAlignment="1">
      <alignment horizontal="center" vertical="center"/>
    </xf>
    <xf numFmtId="3" fontId="40" fillId="0" borderId="28" xfId="60" applyNumberFormat="1" applyFont="1" applyBorder="1" applyAlignment="1">
      <alignment horizontal="center" vertical="center"/>
    </xf>
    <xf numFmtId="3" fontId="59" fillId="0" borderId="25" xfId="60" applyNumberFormat="1" applyFont="1" applyBorder="1" applyAlignment="1">
      <alignment horizontal="center" vertical="center"/>
    </xf>
    <xf numFmtId="3" fontId="59" fillId="0" borderId="28" xfId="60" applyNumberFormat="1" applyFont="1" applyBorder="1" applyAlignment="1">
      <alignment horizontal="center" vertical="center"/>
    </xf>
    <xf numFmtId="170" fontId="58" fillId="0" borderId="25" xfId="90" applyNumberFormat="1" applyFont="1" applyFill="1" applyBorder="1" applyAlignment="1">
      <alignment horizontal="center" vertical="center"/>
    </xf>
    <xf numFmtId="170" fontId="58" fillId="0" borderId="28" xfId="90" applyNumberFormat="1" applyFont="1" applyFill="1" applyBorder="1" applyAlignment="1">
      <alignment horizontal="center" vertical="center"/>
    </xf>
    <xf numFmtId="170" fontId="58" fillId="0" borderId="25" xfId="2" applyNumberFormat="1" applyFont="1" applyFill="1" applyBorder="1" applyAlignment="1">
      <alignment horizontal="center" vertical="center"/>
    </xf>
    <xf numFmtId="170" fontId="58" fillId="0" borderId="28" xfId="2" applyNumberFormat="1" applyFont="1" applyFill="1" applyBorder="1" applyAlignment="1">
      <alignment horizontal="center" vertical="center"/>
    </xf>
    <xf numFmtId="37" fontId="35" fillId="0" borderId="25" xfId="1" applyNumberFormat="1" applyFont="1" applyFill="1" applyBorder="1" applyAlignment="1">
      <alignment horizontal="center" vertical="center"/>
    </xf>
    <xf numFmtId="37" fontId="35" fillId="0" borderId="25" xfId="1" applyNumberFormat="1" applyFont="1" applyBorder="1" applyAlignment="1">
      <alignment horizontal="center" vertical="center"/>
    </xf>
    <xf numFmtId="37" fontId="29" fillId="0" borderId="25" xfId="1" applyNumberFormat="1" applyFont="1" applyFill="1" applyBorder="1" applyAlignment="1">
      <alignment horizontal="center" vertical="center"/>
    </xf>
    <xf numFmtId="37" fontId="35" fillId="23" borderId="25" xfId="1" applyNumberFormat="1" applyFont="1" applyFill="1" applyBorder="1" applyAlignment="1">
      <alignment horizontal="center" vertical="center"/>
    </xf>
    <xf numFmtId="37" fontId="29" fillId="0" borderId="24" xfId="0" applyNumberFormat="1" applyFont="1" applyBorder="1" applyAlignment="1">
      <alignment horizontal="center" vertical="center"/>
    </xf>
    <xf numFmtId="37" fontId="29" fillId="0" borderId="25" xfId="0" applyNumberFormat="1" applyFont="1" applyBorder="1" applyAlignment="1">
      <alignment horizontal="center" vertical="center"/>
    </xf>
    <xf numFmtId="37" fontId="28" fillId="0" borderId="18" xfId="0" applyNumberFormat="1" applyFont="1" applyBorder="1" applyAlignment="1">
      <alignment horizontal="center" vertical="center"/>
    </xf>
    <xf numFmtId="37" fontId="29" fillId="0" borderId="23" xfId="0" applyNumberFormat="1" applyFont="1" applyBorder="1" applyAlignment="1">
      <alignment horizontal="center" vertical="center"/>
    </xf>
    <xf numFmtId="37" fontId="28" fillId="0" borderId="30" xfId="0" applyNumberFormat="1" applyFont="1" applyBorder="1" applyAlignment="1">
      <alignment horizontal="center" vertical="center"/>
    </xf>
    <xf numFmtId="37" fontId="28" fillId="0" borderId="23" xfId="0" applyNumberFormat="1" applyFont="1" applyBorder="1" applyAlignment="1">
      <alignment horizontal="center" vertical="center"/>
    </xf>
    <xf numFmtId="0" fontId="44" fillId="26" borderId="13" xfId="0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 vertical="center"/>
    </xf>
    <xf numFmtId="166" fontId="28" fillId="26" borderId="14" xfId="0" applyNumberFormat="1" applyFont="1" applyFill="1" applyBorder="1" applyAlignment="1">
      <alignment horizontal="center" vertical="center"/>
    </xf>
    <xf numFmtId="0" fontId="44" fillId="26" borderId="13" xfId="0" applyFont="1" applyFill="1" applyBorder="1" applyAlignment="1">
      <alignment vertical="center"/>
    </xf>
    <xf numFmtId="166" fontId="34" fillId="26" borderId="19" xfId="2" applyNumberFormat="1" applyFont="1" applyFill="1" applyBorder="1" applyAlignment="1">
      <alignment horizontal="center" vertical="center"/>
    </xf>
    <xf numFmtId="166" fontId="34" fillId="26" borderId="20" xfId="2" applyNumberFormat="1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/>
    </xf>
    <xf numFmtId="0" fontId="44" fillId="26" borderId="13" xfId="0" applyFont="1" applyFill="1" applyBorder="1"/>
    <xf numFmtId="166" fontId="28" fillId="26" borderId="14" xfId="0" applyNumberFormat="1" applyFont="1" applyFill="1" applyBorder="1" applyAlignment="1">
      <alignment horizontal="center"/>
    </xf>
    <xf numFmtId="171" fontId="57" fillId="26" borderId="6" xfId="4" applyNumberFormat="1" applyFont="1" applyFill="1" applyBorder="1" applyAlignment="1">
      <alignment horizontal="center" vertical="center"/>
    </xf>
    <xf numFmtId="171" fontId="57" fillId="26" borderId="9" xfId="4" applyNumberFormat="1" applyFont="1" applyFill="1" applyBorder="1" applyAlignment="1">
      <alignment horizontal="center" vertical="center"/>
    </xf>
    <xf numFmtId="3" fontId="22" fillId="26" borderId="6" xfId="1" applyNumberFormat="1" applyFont="1" applyFill="1" applyBorder="1" applyAlignment="1">
      <alignment horizontal="center" vertical="center"/>
    </xf>
    <xf numFmtId="167" fontId="58" fillId="26" borderId="9" xfId="1" applyNumberFormat="1" applyFont="1" applyFill="1" applyBorder="1" applyAlignment="1">
      <alignment horizontal="center" vertical="center"/>
    </xf>
    <xf numFmtId="3" fontId="22" fillId="26" borderId="10" xfId="1" applyNumberFormat="1" applyFont="1" applyFill="1" applyBorder="1" applyAlignment="1">
      <alignment horizontal="center" vertical="center"/>
    </xf>
    <xf numFmtId="167" fontId="58" fillId="26" borderId="11" xfId="1" applyNumberFormat="1" applyFont="1" applyFill="1" applyBorder="1" applyAlignment="1">
      <alignment horizontal="center" vertical="center"/>
    </xf>
    <xf numFmtId="166" fontId="58" fillId="26" borderId="9" xfId="1" applyNumberFormat="1" applyFont="1" applyFill="1" applyBorder="1" applyAlignment="1">
      <alignment horizontal="center" vertical="center"/>
    </xf>
    <xf numFmtId="165" fontId="29" fillId="26" borderId="6" xfId="87" applyFont="1" applyFill="1" applyBorder="1" applyAlignment="1">
      <alignment horizontal="center" vertical="center"/>
    </xf>
    <xf numFmtId="165" fontId="29" fillId="26" borderId="9" xfId="87" applyFont="1" applyFill="1" applyBorder="1" applyAlignment="1">
      <alignment horizontal="center" vertical="center"/>
    </xf>
    <xf numFmtId="37" fontId="28" fillId="26" borderId="6" xfId="87" applyNumberFormat="1" applyFont="1" applyFill="1" applyBorder="1" applyAlignment="1">
      <alignment horizontal="center" vertical="center"/>
    </xf>
    <xf numFmtId="166" fontId="30" fillId="26" borderId="9" xfId="87" applyNumberFormat="1" applyFont="1" applyFill="1" applyBorder="1" applyAlignment="1">
      <alignment horizontal="center" vertical="center"/>
    </xf>
    <xf numFmtId="166" fontId="30" fillId="26" borderId="11" xfId="87" applyNumberFormat="1" applyFont="1" applyFill="1" applyBorder="1" applyAlignment="1">
      <alignment horizontal="center" vertical="center"/>
    </xf>
    <xf numFmtId="2" fontId="28" fillId="26" borderId="13" xfId="0" applyNumberFormat="1" applyFont="1" applyFill="1" applyBorder="1" applyAlignment="1">
      <alignment horizontal="center"/>
    </xf>
    <xf numFmtId="0" fontId="28" fillId="26" borderId="16" xfId="0" applyFont="1" applyFill="1" applyBorder="1"/>
    <xf numFmtId="0" fontId="62" fillId="26" borderId="16" xfId="0" applyFont="1" applyFill="1" applyBorder="1" applyAlignment="1">
      <alignment horizontal="left" vertical="center"/>
    </xf>
    <xf numFmtId="0" fontId="45" fillId="26" borderId="16" xfId="0" applyFont="1" applyFill="1" applyBorder="1" applyAlignment="1">
      <alignment horizontal="left" vertical="center"/>
    </xf>
    <xf numFmtId="0" fontId="28" fillId="26" borderId="27" xfId="0" applyFont="1" applyFill="1" applyBorder="1"/>
    <xf numFmtId="0" fontId="62" fillId="26" borderId="15" xfId="0" applyFont="1" applyFill="1" applyBorder="1"/>
    <xf numFmtId="0" fontId="45" fillId="26" borderId="16" xfId="0" applyFont="1" applyFill="1" applyBorder="1"/>
    <xf numFmtId="0" fontId="62" fillId="26" borderId="16" xfId="0" applyFont="1" applyFill="1" applyBorder="1" applyAlignment="1">
      <alignment horizontal="left"/>
    </xf>
    <xf numFmtId="0" fontId="62" fillId="26" borderId="16" xfId="0" applyFont="1" applyFill="1" applyBorder="1"/>
    <xf numFmtId="0" fontId="62" fillId="26" borderId="0" xfId="0" applyFont="1" applyFill="1"/>
    <xf numFmtId="0" fontId="63" fillId="26" borderId="16" xfId="0" applyFont="1" applyFill="1" applyBorder="1"/>
    <xf numFmtId="0" fontId="28" fillId="26" borderId="16" xfId="0" applyFont="1" applyFill="1" applyBorder="1" applyAlignment="1">
      <alignment vertical="center"/>
    </xf>
    <xf numFmtId="0" fontId="62" fillId="26" borderId="16" xfId="0" applyFont="1" applyFill="1" applyBorder="1" applyAlignment="1">
      <alignment vertical="center"/>
    </xf>
    <xf numFmtId="0" fontId="45" fillId="26" borderId="16" xfId="0" applyFont="1" applyFill="1" applyBorder="1" applyAlignment="1">
      <alignment vertical="center"/>
    </xf>
    <xf numFmtId="0" fontId="28" fillId="26" borderId="0" xfId="0" applyFont="1" applyFill="1" applyAlignment="1">
      <alignment vertical="center"/>
    </xf>
    <xf numFmtId="0" fontId="62" fillId="26" borderId="0" xfId="0" applyFont="1" applyFill="1" applyAlignment="1">
      <alignment vertical="center"/>
    </xf>
    <xf numFmtId="0" fontId="63" fillId="26" borderId="16" xfId="0" applyFont="1" applyFill="1" applyBorder="1" applyAlignment="1">
      <alignment vertical="center"/>
    </xf>
    <xf numFmtId="0" fontId="62" fillId="26" borderId="29" xfId="0" applyFont="1" applyFill="1" applyBorder="1" applyAlignment="1">
      <alignment vertical="center"/>
    </xf>
    <xf numFmtId="0" fontId="62" fillId="26" borderId="29" xfId="0" applyFont="1" applyFill="1" applyBorder="1" applyAlignment="1">
      <alignment horizontal="left" vertical="center"/>
    </xf>
    <xf numFmtId="0" fontId="64" fillId="26" borderId="16" xfId="0" applyFont="1" applyFill="1" applyBorder="1"/>
    <xf numFmtId="0" fontId="64" fillId="26" borderId="0" xfId="0" applyFont="1" applyFill="1"/>
    <xf numFmtId="0" fontId="63" fillId="26" borderId="0" xfId="0" applyFont="1" applyFill="1" applyAlignment="1">
      <alignment vertical="center"/>
    </xf>
    <xf numFmtId="0" fontId="64" fillId="26" borderId="0" xfId="0" applyFont="1" applyFill="1" applyAlignment="1">
      <alignment vertical="center"/>
    </xf>
    <xf numFmtId="165" fontId="64" fillId="26" borderId="27" xfId="60" applyFont="1" applyFill="1" applyBorder="1" applyAlignment="1">
      <alignment vertical="center"/>
    </xf>
    <xf numFmtId="0" fontId="64" fillId="26" borderId="16" xfId="89" applyFont="1" applyFill="1" applyBorder="1" applyAlignment="1">
      <alignment vertical="center"/>
    </xf>
    <xf numFmtId="0" fontId="29" fillId="26" borderId="16" xfId="89" applyFont="1" applyFill="1" applyBorder="1" applyAlignment="1">
      <alignment vertical="center"/>
    </xf>
    <xf numFmtId="0" fontId="67" fillId="26" borderId="16" xfId="89" applyFont="1" applyFill="1" applyBorder="1" applyAlignment="1">
      <alignment vertical="center"/>
    </xf>
    <xf numFmtId="165" fontId="64" fillId="26" borderId="16" xfId="60" applyFont="1" applyFill="1" applyBorder="1" applyAlignment="1">
      <alignment vertical="center"/>
    </xf>
    <xf numFmtId="0" fontId="68" fillId="26" borderId="0" xfId="89" applyFont="1" applyFill="1" applyAlignment="1">
      <alignment vertical="center"/>
    </xf>
    <xf numFmtId="165" fontId="64" fillId="26" borderId="0" xfId="60" applyFont="1" applyFill="1" applyAlignment="1">
      <alignment vertical="center"/>
    </xf>
    <xf numFmtId="0" fontId="64" fillId="26" borderId="0" xfId="89" applyFont="1" applyFill="1" applyAlignment="1">
      <alignment vertical="center"/>
    </xf>
    <xf numFmtId="0" fontId="69" fillId="26" borderId="0" xfId="89" applyFont="1" applyFill="1" applyAlignment="1">
      <alignment vertical="center"/>
    </xf>
    <xf numFmtId="0" fontId="68" fillId="26" borderId="27" xfId="89" applyFont="1" applyFill="1" applyBorder="1" applyAlignment="1">
      <alignment vertical="center"/>
    </xf>
    <xf numFmtId="165" fontId="28" fillId="26" borderId="16" xfId="87" applyFont="1" applyFill="1" applyBorder="1" applyAlignment="1">
      <alignment vertical="center"/>
    </xf>
    <xf numFmtId="165" fontId="64" fillId="26" borderId="16" xfId="87" applyFont="1" applyFill="1" applyBorder="1" applyAlignment="1">
      <alignment vertical="center"/>
    </xf>
    <xf numFmtId="165" fontId="29" fillId="26" borderId="16" xfId="87" applyFont="1" applyFill="1" applyBorder="1" applyAlignment="1">
      <alignment vertical="center"/>
    </xf>
    <xf numFmtId="165" fontId="28" fillId="26" borderId="0" xfId="87" applyFont="1" applyFill="1" applyAlignment="1">
      <alignment vertical="center"/>
    </xf>
    <xf numFmtId="165" fontId="28" fillId="26" borderId="27" xfId="87" applyFont="1" applyFill="1" applyBorder="1" applyAlignment="1">
      <alignment vertical="center"/>
    </xf>
    <xf numFmtId="165" fontId="64" fillId="26" borderId="15" xfId="87" applyFont="1" applyFill="1" applyBorder="1" applyAlignment="1">
      <alignment vertical="center"/>
    </xf>
    <xf numFmtId="165" fontId="67" fillId="26" borderId="16" xfId="87" applyFont="1" applyFill="1" applyBorder="1" applyAlignment="1">
      <alignment vertical="center"/>
    </xf>
    <xf numFmtId="0" fontId="64" fillId="26" borderId="16" xfId="0" applyFont="1" applyFill="1" applyBorder="1" applyAlignment="1">
      <alignment vertical="center"/>
    </xf>
    <xf numFmtId="0" fontId="64" fillId="26" borderId="15" xfId="0" applyFont="1" applyFill="1" applyBorder="1" applyAlignment="1">
      <alignment vertical="center"/>
    </xf>
    <xf numFmtId="0" fontId="29" fillId="26" borderId="16" xfId="0" applyFont="1" applyFill="1" applyBorder="1" applyAlignment="1">
      <alignment vertical="center"/>
    </xf>
    <xf numFmtId="0" fontId="29" fillId="26" borderId="0" xfId="0" applyFont="1" applyFill="1" applyAlignment="1">
      <alignment vertical="center"/>
    </xf>
    <xf numFmtId="0" fontId="67" fillId="26" borderId="16" xfId="0" applyFont="1" applyFill="1" applyBorder="1"/>
    <xf numFmtId="0" fontId="29" fillId="26" borderId="16" xfId="0" applyFont="1" applyFill="1" applyBorder="1"/>
    <xf numFmtId="0" fontId="29" fillId="26" borderId="0" xfId="0" applyFont="1" applyFill="1"/>
    <xf numFmtId="0" fontId="67" fillId="26" borderId="0" xfId="0" applyFont="1" applyFill="1"/>
    <xf numFmtId="165" fontId="31" fillId="27" borderId="0" xfId="60" applyFont="1" applyFill="1" applyAlignment="1">
      <alignment horizontal="center" vertical="center"/>
    </xf>
    <xf numFmtId="165" fontId="31" fillId="27" borderId="12" xfId="6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1" fillId="27" borderId="12" xfId="0" applyFont="1" applyFill="1" applyBorder="1" applyAlignment="1">
      <alignment horizontal="center" vertical="center"/>
    </xf>
    <xf numFmtId="0" fontId="53" fillId="27" borderId="0" xfId="0" applyFont="1" applyFill="1" applyAlignment="1">
      <alignment vertical="center"/>
    </xf>
    <xf numFmtId="0" fontId="41" fillId="27" borderId="0" xfId="0" applyFont="1" applyFill="1" applyAlignment="1">
      <alignment horizontal="center"/>
    </xf>
    <xf numFmtId="0" fontId="53" fillId="27" borderId="0" xfId="0" applyFont="1" applyFill="1"/>
    <xf numFmtId="0" fontId="41" fillId="27" borderId="12" xfId="0" applyFont="1" applyFill="1" applyBorder="1" applyAlignment="1">
      <alignment horizontal="center"/>
    </xf>
    <xf numFmtId="0" fontId="53" fillId="27" borderId="15" xfId="0" applyFont="1" applyFill="1" applyBorder="1"/>
    <xf numFmtId="171" fontId="61" fillId="27" borderId="6" xfId="4" applyNumberFormat="1" applyFont="1" applyFill="1" applyBorder="1" applyAlignment="1">
      <alignment horizontal="center" vertical="center"/>
    </xf>
    <xf numFmtId="171" fontId="61" fillId="27" borderId="9" xfId="4" applyNumberFormat="1" applyFont="1" applyFill="1" applyBorder="1" applyAlignment="1">
      <alignment horizontal="center" vertical="center"/>
    </xf>
    <xf numFmtId="49" fontId="41" fillId="27" borderId="0" xfId="87" applyNumberFormat="1" applyFont="1" applyFill="1" applyAlignment="1">
      <alignment horizontal="center" vertical="center"/>
    </xf>
    <xf numFmtId="165" fontId="53" fillId="27" borderId="0" xfId="87" applyFont="1" applyFill="1" applyAlignment="1">
      <alignment vertical="center"/>
    </xf>
    <xf numFmtId="165" fontId="41" fillId="27" borderId="0" xfId="87" applyFont="1" applyFill="1" applyAlignment="1">
      <alignment vertical="center"/>
    </xf>
    <xf numFmtId="165" fontId="41" fillId="27" borderId="6" xfId="87" applyFont="1" applyFill="1" applyBorder="1" applyAlignment="1">
      <alignment horizontal="center" vertical="center"/>
    </xf>
    <xf numFmtId="165" fontId="41" fillId="27" borderId="9" xfId="87" applyFont="1" applyFill="1" applyBorder="1" applyAlignment="1">
      <alignment horizontal="center" vertical="center"/>
    </xf>
    <xf numFmtId="0" fontId="28" fillId="27" borderId="15" xfId="0" applyFont="1" applyFill="1" applyBorder="1"/>
    <xf numFmtId="0" fontId="28" fillId="27" borderId="15" xfId="0" applyFont="1" applyFill="1" applyBorder="1" applyAlignment="1">
      <alignment horizontal="left" vertical="center"/>
    </xf>
    <xf numFmtId="0" fontId="28" fillId="27" borderId="0" xfId="0" applyFont="1" applyFill="1"/>
    <xf numFmtId="165" fontId="28" fillId="27" borderId="0" xfId="87" applyFont="1" applyFill="1"/>
    <xf numFmtId="0" fontId="28" fillId="27" borderId="0" xfId="0" applyFont="1" applyFill="1" applyAlignment="1">
      <alignment vertical="top"/>
    </xf>
    <xf numFmtId="0" fontId="64" fillId="26" borderId="16" xfId="0" applyFont="1" applyFill="1" applyBorder="1" applyAlignment="1">
      <alignment horizontal="center"/>
    </xf>
    <xf numFmtId="0" fontId="64" fillId="26" borderId="16" xfId="0" applyFont="1" applyFill="1" applyBorder="1" applyAlignment="1">
      <alignment horizontal="right"/>
    </xf>
    <xf numFmtId="0" fontId="71" fillId="0" borderId="0" xfId="7" applyFont="1"/>
    <xf numFmtId="0" fontId="22" fillId="23" borderId="0" xfId="7" applyFont="1" applyFill="1"/>
    <xf numFmtId="0" fontId="0" fillId="23" borderId="0" xfId="0" applyFill="1"/>
    <xf numFmtId="165" fontId="64" fillId="26" borderId="16" xfId="60" applyFont="1" applyFill="1" applyBorder="1" applyAlignment="1">
      <alignment horizontal="right" vertical="center"/>
    </xf>
    <xf numFmtId="0" fontId="50" fillId="0" borderId="0" xfId="0" applyFont="1" applyAlignment="1">
      <alignment horizontal="center"/>
    </xf>
    <xf numFmtId="170" fontId="72" fillId="0" borderId="30" xfId="2" applyNumberFormat="1" applyFont="1" applyBorder="1" applyAlignment="1">
      <alignment horizontal="center" vertical="center"/>
    </xf>
    <xf numFmtId="171" fontId="28" fillId="0" borderId="0" xfId="1" applyNumberFormat="1" applyFont="1" applyAlignment="1">
      <alignment horizontal="center"/>
    </xf>
    <xf numFmtId="171" fontId="28" fillId="0" borderId="0" xfId="1" applyNumberFormat="1" applyFont="1" applyFill="1" applyAlignment="1">
      <alignment horizontal="center"/>
    </xf>
    <xf numFmtId="171" fontId="28" fillId="0" borderId="0" xfId="2" applyNumberFormat="1" applyFont="1"/>
    <xf numFmtId="10" fontId="28" fillId="0" borderId="0" xfId="0" applyNumberFormat="1" applyFont="1" applyAlignment="1">
      <alignment horizontal="center"/>
    </xf>
    <xf numFmtId="170" fontId="28" fillId="0" borderId="30" xfId="2" applyNumberFormat="1" applyFont="1" applyBorder="1" applyAlignment="1">
      <alignment horizontal="center" vertical="center"/>
    </xf>
    <xf numFmtId="39" fontId="28" fillId="0" borderId="30" xfId="0" applyNumberFormat="1" applyFont="1" applyBorder="1" applyAlignment="1">
      <alignment horizontal="center" vertical="center"/>
    </xf>
    <xf numFmtId="170" fontId="1" fillId="0" borderId="0" xfId="2" applyNumberFormat="1" applyFill="1"/>
    <xf numFmtId="177" fontId="0" fillId="0" borderId="0" xfId="0" applyNumberFormat="1"/>
    <xf numFmtId="176" fontId="29" fillId="0" borderId="30" xfId="0" applyNumberFormat="1" applyFont="1" applyBorder="1" applyAlignment="1">
      <alignment horizontal="center" vertical="center"/>
    </xf>
    <xf numFmtId="49" fontId="41" fillId="27" borderId="0" xfId="87" quotePrefix="1" applyNumberFormat="1" applyFont="1" applyFill="1" applyAlignment="1">
      <alignment horizontal="center" vertical="center"/>
    </xf>
    <xf numFmtId="0" fontId="0" fillId="0" borderId="0" xfId="60" applyNumberFormat="1" applyFont="1" applyAlignment="1">
      <alignment horizontal="center" vertical="center"/>
    </xf>
    <xf numFmtId="0" fontId="31" fillId="27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41" fillId="27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0" fontId="0" fillId="0" borderId="0" xfId="0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8" fillId="0" borderId="31" xfId="60" applyFont="1" applyBorder="1"/>
    <xf numFmtId="169" fontId="28" fillId="0" borderId="33" xfId="0" applyNumberFormat="1" applyFont="1" applyBorder="1"/>
    <xf numFmtId="3" fontId="28" fillId="0" borderId="34" xfId="0" applyNumberFormat="1" applyFont="1" applyBorder="1" applyAlignment="1">
      <alignment horizontal="center" vertical="center"/>
    </xf>
    <xf numFmtId="37" fontId="28" fillId="0" borderId="36" xfId="87" applyNumberFormat="1" applyFont="1" applyBorder="1" applyAlignment="1">
      <alignment horizontal="center" vertical="center"/>
    </xf>
    <xf numFmtId="37" fontId="28" fillId="0" borderId="9" xfId="87" applyNumberFormat="1" applyFont="1" applyBorder="1" applyAlignment="1">
      <alignment horizontal="center" vertical="center"/>
    </xf>
    <xf numFmtId="37" fontId="28" fillId="0" borderId="37" xfId="87" applyNumberFormat="1" applyFont="1" applyBorder="1" applyAlignment="1">
      <alignment horizontal="center" vertical="center"/>
    </xf>
    <xf numFmtId="37" fontId="35" fillId="0" borderId="38" xfId="1" applyNumberFormat="1" applyFont="1" applyBorder="1" applyAlignment="1">
      <alignment horizontal="center" vertical="center"/>
    </xf>
    <xf numFmtId="37" fontId="35" fillId="0" borderId="39" xfId="1" applyNumberFormat="1" applyFont="1" applyBorder="1" applyAlignment="1">
      <alignment horizontal="center" vertical="center"/>
    </xf>
    <xf numFmtId="37" fontId="29" fillId="0" borderId="39" xfId="1" applyNumberFormat="1" applyFont="1" applyFill="1" applyBorder="1" applyAlignment="1">
      <alignment horizontal="center" vertical="center"/>
    </xf>
    <xf numFmtId="37" fontId="28" fillId="0" borderId="39" xfId="1" applyNumberFormat="1" applyFont="1" applyBorder="1" applyAlignment="1">
      <alignment horizontal="center" vertical="center"/>
    </xf>
    <xf numFmtId="37" fontId="28" fillId="0" borderId="40" xfId="1" applyNumberFormat="1" applyFont="1" applyFill="1" applyBorder="1" applyAlignment="1">
      <alignment horizontal="center" vertical="center"/>
    </xf>
    <xf numFmtId="37" fontId="28" fillId="0" borderId="40" xfId="1" applyNumberFormat="1" applyFont="1" applyBorder="1" applyAlignment="1">
      <alignment horizontal="center" vertical="center"/>
    </xf>
    <xf numFmtId="37" fontId="29" fillId="0" borderId="38" xfId="1" applyNumberFormat="1" applyFont="1" applyFill="1" applyBorder="1" applyAlignment="1">
      <alignment horizontal="center" vertical="center"/>
    </xf>
    <xf numFmtId="37" fontId="29" fillId="0" borderId="35" xfId="1" applyNumberFormat="1" applyFont="1" applyFill="1" applyBorder="1" applyAlignment="1">
      <alignment horizontal="center" vertical="center"/>
    </xf>
    <xf numFmtId="3" fontId="59" fillId="0" borderId="41" xfId="60" applyNumberFormat="1" applyFont="1" applyBorder="1" applyAlignment="1">
      <alignment horizontal="center" vertical="center"/>
    </xf>
    <xf numFmtId="3" fontId="40" fillId="0" borderId="41" xfId="60" applyNumberFormat="1" applyFont="1" applyBorder="1" applyAlignment="1">
      <alignment horizontal="center" vertical="center"/>
    </xf>
    <xf numFmtId="170" fontId="58" fillId="0" borderId="32" xfId="90" applyNumberFormat="1" applyFont="1" applyFill="1" applyBorder="1" applyAlignment="1">
      <alignment horizontal="center" vertical="center"/>
    </xf>
    <xf numFmtId="170" fontId="58" fillId="0" borderId="9" xfId="90" applyNumberFormat="1" applyFont="1" applyFill="1" applyBorder="1" applyAlignment="1">
      <alignment horizontal="center" vertical="center"/>
    </xf>
    <xf numFmtId="3" fontId="40" fillId="0" borderId="9" xfId="60" applyNumberFormat="1" applyFont="1" applyBorder="1" applyAlignment="1">
      <alignment horizontal="center" vertical="center"/>
    </xf>
    <xf numFmtId="0" fontId="22" fillId="0" borderId="9" xfId="89" applyFont="1" applyBorder="1" applyAlignment="1">
      <alignment horizontal="center" vertical="center"/>
    </xf>
    <xf numFmtId="171" fontId="21" fillId="0" borderId="9" xfId="88" applyNumberFormat="1" applyFont="1" applyFill="1" applyBorder="1" applyAlignment="1">
      <alignment horizontal="center" vertical="center"/>
    </xf>
    <xf numFmtId="171" fontId="22" fillId="0" borderId="9" xfId="89" applyNumberFormat="1" applyFont="1" applyBorder="1" applyAlignment="1">
      <alignment horizontal="center" vertical="center"/>
    </xf>
    <xf numFmtId="170" fontId="58" fillId="0" borderId="41" xfId="2" applyNumberFormat="1" applyFont="1" applyFill="1" applyBorder="1" applyAlignment="1">
      <alignment horizontal="center" vertical="center"/>
    </xf>
    <xf numFmtId="170" fontId="58" fillId="0" borderId="32" xfId="2" applyNumberFormat="1" applyFont="1" applyFill="1" applyBorder="1" applyAlignment="1">
      <alignment horizontal="center" vertical="center"/>
    </xf>
    <xf numFmtId="3" fontId="28" fillId="0" borderId="42" xfId="0" applyNumberFormat="1" applyFont="1" applyBorder="1" applyAlignment="1">
      <alignment horizontal="center"/>
    </xf>
    <xf numFmtId="3" fontId="28" fillId="0" borderId="38" xfId="0" applyNumberFormat="1" applyFont="1" applyBorder="1" applyAlignment="1">
      <alignment horizontal="center"/>
    </xf>
    <xf numFmtId="3" fontId="28" fillId="0" borderId="42" xfId="0" applyNumberFormat="1" applyFont="1" applyBorder="1" applyAlignment="1">
      <alignment horizontal="center" vertical="center"/>
    </xf>
    <xf numFmtId="3" fontId="28" fillId="0" borderId="43" xfId="0" applyNumberFormat="1" applyFont="1" applyBorder="1" applyAlignment="1">
      <alignment horizontal="center" vertical="center"/>
    </xf>
    <xf numFmtId="0" fontId="28" fillId="24" borderId="0" xfId="0" applyFont="1" applyFill="1"/>
    <xf numFmtId="170" fontId="28" fillId="0" borderId="0" xfId="2" applyNumberFormat="1" applyFont="1" applyBorder="1" applyAlignment="1">
      <alignment horizontal="center" vertical="center"/>
    </xf>
    <xf numFmtId="171" fontId="1" fillId="0" borderId="0" xfId="1" applyNumberFormat="1" applyFill="1"/>
    <xf numFmtId="178" fontId="32" fillId="23" borderId="21" xfId="60" applyNumberFormat="1" applyFont="1" applyFill="1" applyBorder="1" applyAlignment="1">
      <alignment horizontal="center" vertical="center"/>
    </xf>
    <xf numFmtId="178" fontId="32" fillId="23" borderId="17" xfId="60" applyNumberFormat="1" applyFont="1" applyFill="1" applyBorder="1" applyAlignment="1">
      <alignment horizontal="center" vertical="center"/>
    </xf>
    <xf numFmtId="0" fontId="44" fillId="0" borderId="9" xfId="0" applyFont="1" applyBorder="1"/>
    <xf numFmtId="3" fontId="28" fillId="0" borderId="32" xfId="0" applyNumberFormat="1" applyFont="1" applyBorder="1" applyAlignment="1">
      <alignment horizontal="center"/>
    </xf>
    <xf numFmtId="0" fontId="41" fillId="27" borderId="8" xfId="0" applyFont="1" applyFill="1" applyBorder="1" applyAlignment="1">
      <alignment horizontal="center" vertical="center"/>
    </xf>
    <xf numFmtId="173" fontId="32" fillId="0" borderId="18" xfId="60" applyNumberFormat="1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center" vertical="center"/>
    </xf>
    <xf numFmtId="172" fontId="44" fillId="0" borderId="41" xfId="0" applyNumberFormat="1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3" fontId="28" fillId="0" borderId="46" xfId="0" applyNumberFormat="1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4" fillId="0" borderId="37" xfId="0" applyFont="1" applyBorder="1"/>
    <xf numFmtId="0" fontId="44" fillId="0" borderId="41" xfId="0" applyFont="1" applyBorder="1"/>
    <xf numFmtId="0" fontId="28" fillId="24" borderId="0" xfId="0" applyFont="1" applyFill="1" applyAlignment="1">
      <alignment horizontal="center" vertical="center"/>
    </xf>
    <xf numFmtId="0" fontId="44" fillId="24" borderId="0" xfId="0" applyFont="1" applyFill="1"/>
    <xf numFmtId="172" fontId="28" fillId="0" borderId="42" xfId="0" applyNumberFormat="1" applyFont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172" fontId="28" fillId="23" borderId="25" xfId="0" applyNumberFormat="1" applyFont="1" applyFill="1" applyBorder="1" applyAlignment="1">
      <alignment horizontal="center" vertical="center"/>
    </xf>
    <xf numFmtId="172" fontId="28" fillId="23" borderId="41" xfId="0" applyNumberFormat="1" applyFont="1" applyFill="1" applyBorder="1" applyAlignment="1">
      <alignment horizontal="center" vertical="center"/>
    </xf>
    <xf numFmtId="172" fontId="29" fillId="23" borderId="25" xfId="0" applyNumberFormat="1" applyFont="1" applyFill="1" applyBorder="1" applyAlignment="1">
      <alignment horizontal="center" vertical="center"/>
    </xf>
    <xf numFmtId="172" fontId="29" fillId="23" borderId="41" xfId="0" applyNumberFormat="1" applyFont="1" applyFill="1" applyBorder="1" applyAlignment="1">
      <alignment horizontal="center" vertical="center"/>
    </xf>
    <xf numFmtId="0" fontId="44" fillId="23" borderId="0" xfId="0" applyFont="1" applyFill="1"/>
    <xf numFmtId="0" fontId="44" fillId="23" borderId="9" xfId="0" applyFont="1" applyFill="1" applyBorder="1"/>
    <xf numFmtId="0" fontId="28" fillId="23" borderId="0" xfId="0" applyFont="1" applyFill="1" applyAlignment="1">
      <alignment horizontal="center"/>
    </xf>
    <xf numFmtId="2" fontId="28" fillId="23" borderId="0" xfId="0" applyNumberFormat="1" applyFont="1" applyFill="1" applyAlignment="1">
      <alignment horizontal="center"/>
    </xf>
    <xf numFmtId="172" fontId="28" fillId="23" borderId="41" xfId="0" applyNumberFormat="1" applyFont="1" applyFill="1" applyBorder="1" applyAlignment="1">
      <alignment horizontal="center"/>
    </xf>
    <xf numFmtId="0" fontId="28" fillId="23" borderId="0" xfId="0" applyFont="1" applyFill="1"/>
    <xf numFmtId="172" fontId="28" fillId="0" borderId="42" xfId="0" applyNumberFormat="1" applyFont="1" applyBorder="1" applyAlignment="1">
      <alignment horizontal="center"/>
    </xf>
    <xf numFmtId="172" fontId="28" fillId="0" borderId="32" xfId="0" applyNumberFormat="1" applyFont="1" applyBorder="1" applyAlignment="1">
      <alignment horizontal="center"/>
    </xf>
    <xf numFmtId="172" fontId="29" fillId="0" borderId="42" xfId="0" applyNumberFormat="1" applyFont="1" applyBorder="1" applyAlignment="1">
      <alignment horizontal="center"/>
    </xf>
    <xf numFmtId="172" fontId="29" fillId="0" borderId="32" xfId="0" applyNumberFormat="1" applyFont="1" applyBorder="1" applyAlignment="1">
      <alignment horizontal="center"/>
    </xf>
    <xf numFmtId="172" fontId="28" fillId="0" borderId="18" xfId="0" applyNumberFormat="1" applyFont="1" applyBorder="1" applyAlignment="1">
      <alignment horizontal="center"/>
    </xf>
    <xf numFmtId="172" fontId="28" fillId="0" borderId="41" xfId="0" applyNumberFormat="1" applyFont="1" applyBorder="1" applyAlignment="1">
      <alignment horizontal="center"/>
    </xf>
    <xf numFmtId="166" fontId="28" fillId="26" borderId="13" xfId="1" applyNumberFormat="1" applyFont="1" applyFill="1" applyBorder="1" applyAlignment="1">
      <alignment horizontal="center"/>
    </xf>
    <xf numFmtId="178" fontId="32" fillId="23" borderId="24" xfId="60" applyNumberFormat="1" applyFont="1" applyFill="1" applyBorder="1" applyAlignment="1">
      <alignment horizontal="center" vertical="center"/>
    </xf>
    <xf numFmtId="172" fontId="29" fillId="0" borderId="25" xfId="0" applyNumberFormat="1" applyFont="1" applyBorder="1" applyAlignment="1">
      <alignment horizontal="center" vertical="center"/>
    </xf>
    <xf numFmtId="172" fontId="28" fillId="0" borderId="44" xfId="0" applyNumberFormat="1" applyFont="1" applyBorder="1" applyAlignment="1">
      <alignment horizontal="center" vertical="center"/>
    </xf>
    <xf numFmtId="172" fontId="29" fillId="0" borderId="44" xfId="0" applyNumberFormat="1" applyFont="1" applyBorder="1" applyAlignment="1">
      <alignment horizontal="center" vertical="center"/>
    </xf>
    <xf numFmtId="172" fontId="28" fillId="0" borderId="24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 vertical="center"/>
    </xf>
    <xf numFmtId="172" fontId="29" fillId="0" borderId="24" xfId="0" applyNumberFormat="1" applyFont="1" applyBorder="1" applyAlignment="1">
      <alignment horizontal="center" vertical="center"/>
    </xf>
    <xf numFmtId="172" fontId="29" fillId="0" borderId="47" xfId="0" applyNumberFormat="1" applyFont="1" applyBorder="1" applyAlignment="1">
      <alignment horizontal="center" vertical="center"/>
    </xf>
    <xf numFmtId="172" fontId="29" fillId="0" borderId="32" xfId="0" applyNumberFormat="1" applyFont="1" applyBorder="1" applyAlignment="1">
      <alignment horizontal="center" vertical="center"/>
    </xf>
    <xf numFmtId="172" fontId="28" fillId="0" borderId="32" xfId="0" applyNumberFormat="1" applyFont="1" applyBorder="1" applyAlignment="1">
      <alignment horizontal="center" vertical="center"/>
    </xf>
    <xf numFmtId="172" fontId="28" fillId="0" borderId="37" xfId="0" applyNumberFormat="1" applyFont="1" applyBorder="1" applyAlignment="1">
      <alignment horizontal="center" vertical="center"/>
    </xf>
    <xf numFmtId="172" fontId="28" fillId="0" borderId="41" xfId="0" applyNumberFormat="1" applyFont="1" applyBorder="1" applyAlignment="1">
      <alignment horizontal="center" vertical="center"/>
    </xf>
    <xf numFmtId="172" fontId="29" fillId="0" borderId="42" xfId="0" applyNumberFormat="1" applyFont="1" applyBorder="1" applyAlignment="1">
      <alignment horizontal="center" vertical="center"/>
    </xf>
    <xf numFmtId="172" fontId="29" fillId="0" borderId="41" xfId="0" applyNumberFormat="1" applyFont="1" applyBorder="1" applyAlignment="1">
      <alignment horizontal="center" vertical="center"/>
    </xf>
    <xf numFmtId="172" fontId="28" fillId="0" borderId="44" xfId="0" applyNumberFormat="1" applyFont="1" applyBorder="1" applyAlignment="1">
      <alignment horizontal="center"/>
    </xf>
    <xf numFmtId="172" fontId="28" fillId="0" borderId="48" xfId="0" applyNumberFormat="1" applyFont="1" applyBorder="1" applyAlignment="1">
      <alignment horizontal="center"/>
    </xf>
    <xf numFmtId="172" fontId="29" fillId="0" borderId="48" xfId="0" applyNumberFormat="1" applyFont="1" applyBorder="1" applyAlignment="1">
      <alignment horizontal="center"/>
    </xf>
    <xf numFmtId="170" fontId="28" fillId="0" borderId="25" xfId="2" applyNumberFormat="1" applyFont="1" applyBorder="1" applyAlignment="1">
      <alignment horizontal="center"/>
    </xf>
    <xf numFmtId="170" fontId="28" fillId="0" borderId="42" xfId="2" applyNumberFormat="1" applyFont="1" applyBorder="1" applyAlignment="1">
      <alignment horizontal="center"/>
    </xf>
    <xf numFmtId="170" fontId="28" fillId="0" borderId="0" xfId="2" applyNumberFormat="1" applyFont="1" applyBorder="1" applyAlignment="1">
      <alignment horizontal="center"/>
    </xf>
    <xf numFmtId="170" fontId="28" fillId="0" borderId="49" xfId="2" applyNumberFormat="1" applyFont="1" applyBorder="1" applyAlignment="1">
      <alignment horizontal="center"/>
    </xf>
    <xf numFmtId="0" fontId="73" fillId="26" borderId="16" xfId="89" applyFont="1" applyFill="1" applyBorder="1" applyAlignment="1">
      <alignment vertical="center"/>
    </xf>
    <xf numFmtId="172" fontId="28" fillId="0" borderId="0" xfId="0" applyNumberFormat="1" applyFont="1"/>
    <xf numFmtId="0" fontId="28" fillId="26" borderId="0" xfId="0" applyFont="1" applyFill="1"/>
    <xf numFmtId="38" fontId="0" fillId="0" borderId="0" xfId="0" applyNumberFormat="1"/>
    <xf numFmtId="0" fontId="49" fillId="23" borderId="0" xfId="0" applyFont="1" applyFill="1"/>
    <xf numFmtId="0" fontId="53" fillId="23" borderId="0" xfId="0" applyFont="1" applyFill="1"/>
    <xf numFmtId="0" fontId="28" fillId="23" borderId="0" xfId="0" applyFont="1" applyFill="1" applyAlignment="1">
      <alignment vertical="center"/>
    </xf>
    <xf numFmtId="0" fontId="45" fillId="23" borderId="0" xfId="0" applyFont="1" applyFill="1"/>
    <xf numFmtId="0" fontId="45" fillId="23" borderId="0" xfId="0" applyFont="1" applyFill="1" applyAlignment="1">
      <alignment vertical="top"/>
    </xf>
    <xf numFmtId="0" fontId="28" fillId="23" borderId="0" xfId="0" applyFont="1" applyFill="1" applyAlignment="1">
      <alignment vertical="top"/>
    </xf>
    <xf numFmtId="0" fontId="29" fillId="23" borderId="0" xfId="0" applyFont="1" applyFill="1" applyAlignment="1">
      <alignment horizontal="center"/>
    </xf>
    <xf numFmtId="0" fontId="53" fillId="23" borderId="45" xfId="0" applyFont="1" applyFill="1" applyBorder="1" applyAlignment="1">
      <alignment horizontal="center" vertical="center"/>
    </xf>
    <xf numFmtId="0" fontId="44" fillId="23" borderId="0" xfId="0" applyFont="1" applyFill="1" applyAlignment="1">
      <alignment horizontal="center" vertical="center"/>
    </xf>
    <xf numFmtId="0" fontId="28" fillId="23" borderId="0" xfId="0" applyFont="1" applyFill="1" applyAlignment="1">
      <alignment horizontal="center" vertical="center"/>
    </xf>
    <xf numFmtId="0" fontId="45" fillId="23" borderId="0" xfId="0" applyFont="1" applyFill="1" applyAlignment="1">
      <alignment horizontal="center" vertical="center"/>
    </xf>
    <xf numFmtId="172" fontId="0" fillId="23" borderId="0" xfId="0" applyNumberFormat="1" applyFill="1"/>
    <xf numFmtId="3" fontId="28" fillId="0" borderId="49" xfId="0" applyNumberFormat="1" applyFont="1" applyBorder="1" applyAlignment="1">
      <alignment horizontal="center"/>
    </xf>
    <xf numFmtId="170" fontId="28" fillId="0" borderId="30" xfId="2" applyNumberFormat="1" applyFont="1" applyBorder="1" applyAlignment="1">
      <alignment horizontal="center"/>
    </xf>
    <xf numFmtId="49" fontId="28" fillId="26" borderId="14" xfId="0" applyNumberFormat="1" applyFont="1" applyFill="1" applyBorder="1" applyAlignment="1">
      <alignment horizontal="center"/>
    </xf>
    <xf numFmtId="165" fontId="30" fillId="27" borderId="0" xfId="60" applyFont="1" applyFill="1" applyAlignment="1">
      <alignment horizontal="right"/>
    </xf>
    <xf numFmtId="0" fontId="63" fillId="26" borderId="0" xfId="0" applyFont="1" applyFill="1" applyAlignment="1">
      <alignment horizontal="left" vertical="center"/>
    </xf>
    <xf numFmtId="0" fontId="41" fillId="27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66" fontId="28" fillId="0" borderId="0" xfId="0" applyNumberFormat="1" applyFont="1" applyAlignment="1">
      <alignment horizontal="center" vertical="center"/>
    </xf>
    <xf numFmtId="49" fontId="28" fillId="26" borderId="14" xfId="0" applyNumberFormat="1" applyFont="1" applyFill="1" applyBorder="1" applyAlignment="1">
      <alignment horizontal="center" vertical="center"/>
    </xf>
    <xf numFmtId="165" fontId="55" fillId="25" borderId="0" xfId="87" applyFont="1" applyFill="1" applyAlignment="1">
      <alignment horizontal="center" vertical="top"/>
    </xf>
    <xf numFmtId="165" fontId="54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0" fontId="63" fillId="26" borderId="16" xfId="0" applyFont="1" applyFill="1" applyBorder="1" applyAlignment="1">
      <alignment horizontal="left" vertical="center"/>
    </xf>
    <xf numFmtId="37" fontId="0" fillId="23" borderId="0" xfId="0" applyNumberFormat="1" applyFill="1"/>
    <xf numFmtId="0" fontId="0" fillId="23" borderId="0" xfId="0" applyFill="1" applyAlignment="1">
      <alignment horizontal="center" vertical="center"/>
    </xf>
    <xf numFmtId="0" fontId="74" fillId="23" borderId="0" xfId="0" applyFont="1" applyFill="1"/>
    <xf numFmtId="165" fontId="28" fillId="23" borderId="0" xfId="87" applyFont="1" applyFill="1"/>
    <xf numFmtId="175" fontId="28" fillId="23" borderId="0" xfId="1" applyNumberFormat="1" applyFont="1" applyFill="1"/>
    <xf numFmtId="171" fontId="0" fillId="23" borderId="0" xfId="1" applyNumberFormat="1" applyFont="1" applyFill="1"/>
    <xf numFmtId="38" fontId="0" fillId="23" borderId="0" xfId="0" applyNumberFormat="1" applyFill="1"/>
    <xf numFmtId="165" fontId="0" fillId="23" borderId="0" xfId="87" applyFont="1" applyFill="1"/>
    <xf numFmtId="164" fontId="0" fillId="23" borderId="0" xfId="0" applyNumberFormat="1" applyFill="1"/>
    <xf numFmtId="165" fontId="1" fillId="23" borderId="0" xfId="60" applyFill="1"/>
    <xf numFmtId="165" fontId="2" fillId="23" borderId="0" xfId="60" applyFont="1" applyFill="1" applyAlignment="1">
      <alignment horizontal="center" vertical="center"/>
    </xf>
    <xf numFmtId="165" fontId="16" fillId="23" borderId="0" xfId="60" applyFont="1" applyFill="1" applyAlignment="1">
      <alignment horizontal="center" vertical="center"/>
    </xf>
    <xf numFmtId="0" fontId="1" fillId="23" borderId="0" xfId="60" applyNumberFormat="1" applyFill="1" applyAlignment="1">
      <alignment horizontal="center" vertical="center"/>
    </xf>
    <xf numFmtId="0" fontId="41" fillId="27" borderId="0" xfId="87" applyNumberFormat="1" applyFont="1" applyFill="1" applyAlignment="1">
      <alignment horizontal="center" vertical="center"/>
    </xf>
    <xf numFmtId="179" fontId="28" fillId="0" borderId="0" xfId="0" applyNumberFormat="1" applyFont="1"/>
    <xf numFmtId="0" fontId="27" fillId="27" borderId="0" xfId="7" applyFont="1" applyFill="1"/>
    <xf numFmtId="0" fontId="22" fillId="0" borderId="0" xfId="7" applyFont="1"/>
    <xf numFmtId="0" fontId="0" fillId="0" borderId="50" xfId="0" applyBorder="1"/>
    <xf numFmtId="170" fontId="28" fillId="23" borderId="42" xfId="2" applyNumberFormat="1" applyFont="1" applyFill="1" applyBorder="1" applyAlignment="1">
      <alignment horizontal="center"/>
    </xf>
    <xf numFmtId="170" fontId="28" fillId="23" borderId="25" xfId="2" applyNumberFormat="1" applyFont="1" applyFill="1" applyBorder="1" applyAlignment="1">
      <alignment horizontal="center" vertical="center"/>
    </xf>
    <xf numFmtId="170" fontId="28" fillId="23" borderId="41" xfId="2" applyNumberFormat="1" applyFont="1" applyFill="1" applyBorder="1" applyAlignment="1">
      <alignment horizontal="center" vertical="center"/>
    </xf>
    <xf numFmtId="3" fontId="28" fillId="0" borderId="25" xfId="0" applyNumberFormat="1" applyFont="1" applyBorder="1" applyAlignment="1">
      <alignment horizontal="center" vertical="center"/>
    </xf>
    <xf numFmtId="3" fontId="29" fillId="0" borderId="25" xfId="0" applyNumberFormat="1" applyFont="1" applyBorder="1" applyAlignment="1">
      <alignment horizontal="center" vertical="center"/>
    </xf>
    <xf numFmtId="0" fontId="63" fillId="0" borderId="0" xfId="0" applyFont="1" applyAlignment="1">
      <alignment horizontal="left" vertical="center" wrapText="1"/>
    </xf>
    <xf numFmtId="9" fontId="28" fillId="0" borderId="0" xfId="2" applyFont="1"/>
    <xf numFmtId="165" fontId="2" fillId="0" borderId="0" xfId="60" applyFont="1" applyAlignment="1">
      <alignment horizontal="center"/>
    </xf>
    <xf numFmtId="165" fontId="70" fillId="26" borderId="0" xfId="60" applyFont="1" applyFill="1" applyAlignment="1">
      <alignment horizontal="center" vertical="center"/>
    </xf>
    <xf numFmtId="165" fontId="30" fillId="27" borderId="0" xfId="60" applyFont="1" applyFill="1" applyAlignment="1">
      <alignment horizontal="right"/>
    </xf>
    <xf numFmtId="165" fontId="70" fillId="26" borderId="16" xfId="60" applyFont="1" applyFill="1" applyBorder="1" applyAlignment="1">
      <alignment horizontal="center" vertical="center"/>
    </xf>
    <xf numFmtId="165" fontId="61" fillId="25" borderId="0" xfId="60" applyFont="1" applyFill="1" applyAlignment="1">
      <alignment horizontal="center" vertical="center"/>
    </xf>
    <xf numFmtId="165" fontId="24" fillId="0" borderId="0" xfId="60" applyFont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63" fillId="26" borderId="0" xfId="0" applyFont="1" applyFill="1" applyAlignment="1">
      <alignment horizontal="left" vertical="center"/>
    </xf>
    <xf numFmtId="0" fontId="63" fillId="26" borderId="16" xfId="0" applyFont="1" applyFill="1" applyBorder="1" applyAlignment="1">
      <alignment horizontal="left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63" fillId="26" borderId="16" xfId="0" applyFont="1" applyFill="1" applyBorder="1" applyAlignment="1">
      <alignment horizontal="left" vertical="center"/>
    </xf>
    <xf numFmtId="0" fontId="63" fillId="26" borderId="29" xfId="0" applyFont="1" applyFill="1" applyBorder="1" applyAlignment="1">
      <alignment horizontal="left" vertical="center"/>
    </xf>
    <xf numFmtId="0" fontId="63" fillId="26" borderId="15" xfId="0" applyFont="1" applyFill="1" applyBorder="1" applyAlignment="1">
      <alignment horizontal="left" vertical="center"/>
    </xf>
    <xf numFmtId="0" fontId="61" fillId="25" borderId="0" xfId="0" applyFont="1" applyFill="1" applyAlignment="1">
      <alignment horizontal="center" vertical="center"/>
    </xf>
    <xf numFmtId="0" fontId="41" fillId="27" borderId="0" xfId="0" applyFont="1" applyFill="1" applyAlignment="1">
      <alignment horizontal="center" vertical="center"/>
    </xf>
    <xf numFmtId="0" fontId="54" fillId="25" borderId="0" xfId="0" applyFont="1" applyFill="1" applyAlignment="1">
      <alignment horizontal="center" vertical="top" wrapText="1"/>
    </xf>
    <xf numFmtId="0" fontId="55" fillId="25" borderId="0" xfId="0" applyFont="1" applyFill="1" applyAlignment="1">
      <alignment horizontal="center" vertical="top" wrapText="1"/>
    </xf>
    <xf numFmtId="0" fontId="39" fillId="25" borderId="0" xfId="0" applyFont="1" applyFill="1" applyAlignment="1">
      <alignment horizontal="center" vertical="top" wrapText="1"/>
    </xf>
    <xf numFmtId="171" fontId="61" fillId="27" borderId="7" xfId="4" applyNumberFormat="1" applyFont="1" applyFill="1" applyBorder="1" applyAlignment="1">
      <alignment horizontal="center" vertical="center"/>
    </xf>
    <xf numFmtId="171" fontId="61" fillId="27" borderId="8" xfId="4" applyNumberFormat="1" applyFont="1" applyFill="1" applyBorder="1" applyAlignment="1">
      <alignment horizontal="center" vertical="center"/>
    </xf>
    <xf numFmtId="165" fontId="53" fillId="27" borderId="7" xfId="87" applyFont="1" applyFill="1" applyBorder="1" applyAlignment="1">
      <alignment horizontal="center" vertical="center"/>
    </xf>
    <xf numFmtId="165" fontId="53" fillId="27" borderId="8" xfId="87" applyFont="1" applyFill="1" applyBorder="1" applyAlignment="1">
      <alignment horizontal="center" vertical="center"/>
    </xf>
    <xf numFmtId="165" fontId="55" fillId="25" borderId="0" xfId="87" applyFont="1" applyFill="1" applyAlignment="1">
      <alignment horizontal="center" vertical="top"/>
    </xf>
    <xf numFmtId="165" fontId="54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0" fontId="50" fillId="25" borderId="0" xfId="0" applyFont="1" applyFill="1" applyAlignment="1">
      <alignment horizontal="center"/>
    </xf>
    <xf numFmtId="0" fontId="39" fillId="25" borderId="0" xfId="0" applyFont="1" applyFill="1" applyAlignment="1">
      <alignment horizontal="center" vertical="top"/>
    </xf>
    <xf numFmtId="0" fontId="54" fillId="25" borderId="0" xfId="0" applyFont="1" applyFill="1" applyAlignment="1">
      <alignment horizontal="center"/>
    </xf>
    <xf numFmtId="0" fontId="55" fillId="25" borderId="0" xfId="0" applyFont="1" applyFill="1" applyAlignment="1">
      <alignment horizontal="center"/>
    </xf>
    <xf numFmtId="0" fontId="0" fillId="23" borderId="0" xfId="0" applyFill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 wrapText="1"/>
    </xf>
    <xf numFmtId="0" fontId="59" fillId="28" borderId="0" xfId="0" applyFont="1" applyFill="1" applyAlignment="1">
      <alignment horizontal="center"/>
    </xf>
    <xf numFmtId="49" fontId="41" fillId="27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7" builtinId="8" hidden="1"/>
    <cellStyle name="Hipervínculo" xfId="95" builtinId="8" hidden="1"/>
    <cellStyle name="Hipervínculo" xfId="93" builtinId="8" hidden="1"/>
    <cellStyle name="Hipervínculo" xfId="91" builtinId="8" hidden="1"/>
    <cellStyle name="Hipervínculo visitado" xfId="96" builtinId="9" hidden="1"/>
    <cellStyle name="Hipervínculo visitado" xfId="98" builtinId="9" hidden="1"/>
    <cellStyle name="Hipervínculo visitado" xfId="94" builtinId="9" hidden="1"/>
    <cellStyle name="Hipervínculo visitado" xfId="92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M17"/>
  <sheetViews>
    <sheetView showGridLines="0" zoomScaleNormal="100" zoomScalePageLayoutView="112" workbookViewId="0">
      <selection activeCell="E19" sqref="E19"/>
    </sheetView>
  </sheetViews>
  <sheetFormatPr defaultColWidth="11.42578125" defaultRowHeight="15" outlineLevelCol="1"/>
  <cols>
    <col min="1" max="1" width="2.28515625" style="9" customWidth="1"/>
    <col min="2" max="2" width="4.28515625" style="9" customWidth="1"/>
    <col min="3" max="3" width="7.28515625" style="9" customWidth="1"/>
    <col min="4" max="4" width="12" style="9" customWidth="1"/>
    <col min="5" max="5" width="11.7109375" style="9" customWidth="1"/>
    <col min="6" max="6" width="13.7109375" style="9" customWidth="1"/>
    <col min="7" max="7" width="18.28515625" style="9" bestFit="1" customWidth="1"/>
    <col min="8" max="8" width="12.5703125" style="9" customWidth="1"/>
    <col min="9" max="9" width="14.28515625" style="9" customWidth="1" outlineLevel="1"/>
    <col min="10" max="10" width="13" style="9" customWidth="1" outlineLevel="1"/>
    <col min="11" max="11" width="12" style="9" customWidth="1" outlineLevel="1"/>
    <col min="12" max="12" width="2.42578125" style="9" customWidth="1"/>
    <col min="13" max="13" width="6" style="9" customWidth="1"/>
    <col min="14" max="15" width="11.42578125" style="9"/>
    <col min="16" max="17" width="11.42578125" style="9" customWidth="1"/>
    <col min="18" max="16384" width="11.42578125" style="9"/>
  </cols>
  <sheetData>
    <row r="1" spans="2:13" s="384" customFormat="1">
      <c r="B1" s="385"/>
      <c r="C1" s="386"/>
      <c r="D1" s="385"/>
      <c r="E1" s="387"/>
    </row>
    <row r="2" spans="2:13" ht="6" customHeight="1"/>
    <row r="3" spans="2:13" ht="25.15" customHeight="1">
      <c r="C3" s="404" t="s">
        <v>0</v>
      </c>
      <c r="D3" s="404"/>
      <c r="E3" s="404"/>
      <c r="F3" s="404"/>
      <c r="G3" s="404"/>
      <c r="H3" s="404"/>
      <c r="I3" s="404"/>
      <c r="J3" s="404"/>
      <c r="K3" s="404"/>
      <c r="L3" s="38"/>
      <c r="M3" s="38"/>
    </row>
    <row r="4" spans="2:13" ht="5.25" customHeight="1">
      <c r="C4" s="40"/>
      <c r="D4" s="40"/>
      <c r="E4" s="40"/>
      <c r="F4" s="41"/>
      <c r="G4" s="41"/>
      <c r="H4" s="41"/>
      <c r="I4" s="41"/>
      <c r="J4" s="41"/>
      <c r="K4" s="42"/>
      <c r="L4" s="10"/>
      <c r="M4" s="10"/>
    </row>
    <row r="5" spans="2:13" ht="17.100000000000001" customHeight="1">
      <c r="C5" s="402"/>
      <c r="D5" s="402"/>
      <c r="E5" s="365"/>
      <c r="F5" s="253" t="s">
        <v>1</v>
      </c>
      <c r="G5" s="253" t="s">
        <v>2</v>
      </c>
      <c r="H5" s="214" t="s">
        <v>3</v>
      </c>
      <c r="I5" s="367" t="s">
        <v>4</v>
      </c>
      <c r="J5" s="213" t="s">
        <v>5</v>
      </c>
      <c r="K5" s="214" t="s">
        <v>3</v>
      </c>
      <c r="L5" s="11"/>
      <c r="M5" s="11"/>
    </row>
    <row r="6" spans="2:13" ht="22.15" customHeight="1">
      <c r="C6" s="403" t="s">
        <v>6</v>
      </c>
      <c r="D6" s="403"/>
      <c r="E6" s="403"/>
      <c r="F6" s="291">
        <v>636.59223335230979</v>
      </c>
      <c r="G6" s="292">
        <v>636.02742265317136</v>
      </c>
      <c r="H6" s="148">
        <v>8.88028847533473E-2</v>
      </c>
      <c r="I6" s="325">
        <v>1201.73685027088</v>
      </c>
      <c r="J6" s="292">
        <v>1200.3069221989988</v>
      </c>
      <c r="K6" s="148">
        <v>0.11913020290357235</v>
      </c>
      <c r="L6" s="12"/>
      <c r="M6" s="12"/>
    </row>
    <row r="7" spans="2:13" ht="22.15" customHeight="1">
      <c r="C7" s="403" t="s">
        <v>7</v>
      </c>
      <c r="D7" s="403"/>
      <c r="E7" s="403"/>
      <c r="F7" s="43">
        <v>58702.170513592835</v>
      </c>
      <c r="G7" s="296">
        <v>56050.943993060144</v>
      </c>
      <c r="H7" s="148">
        <v>4.7300300970148701</v>
      </c>
      <c r="I7" s="45">
        <v>109444.6863072523</v>
      </c>
      <c r="J7" s="296">
        <v>106734.90078466822</v>
      </c>
      <c r="K7" s="148">
        <v>2.5387998702045111</v>
      </c>
      <c r="L7" s="12"/>
      <c r="M7" s="12"/>
    </row>
    <row r="8" spans="2:13" ht="22.15" customHeight="1">
      <c r="C8" s="403" t="s">
        <v>8</v>
      </c>
      <c r="D8" s="403"/>
      <c r="E8" s="403"/>
      <c r="F8" s="43">
        <v>12167.42654162387</v>
      </c>
      <c r="G8" s="44">
        <v>11314.399581959024</v>
      </c>
      <c r="H8" s="148">
        <v>7.5393038179861538</v>
      </c>
      <c r="I8" s="45">
        <v>21830.780366942952</v>
      </c>
      <c r="J8" s="44">
        <v>20864.831951951994</v>
      </c>
      <c r="K8" s="148">
        <v>4.6295528150687604</v>
      </c>
      <c r="L8" s="12"/>
      <c r="M8" s="12"/>
    </row>
    <row r="9" spans="2:13" ht="21" customHeight="1">
      <c r="C9" s="401" t="s">
        <v>9</v>
      </c>
      <c r="D9" s="401"/>
      <c r="E9" s="401"/>
      <c r="F9" s="43">
        <v>5404.3523535772256</v>
      </c>
      <c r="G9" s="44">
        <v>4692.7720496717047</v>
      </c>
      <c r="H9" s="149">
        <v>15.16332556479707</v>
      </c>
      <c r="I9" s="45">
        <v>9165.2372233352053</v>
      </c>
      <c r="J9" s="120">
        <v>8423.3633634622947</v>
      </c>
      <c r="K9" s="149">
        <v>8.8073353583546954</v>
      </c>
      <c r="L9" s="12"/>
      <c r="M9" s="12"/>
    </row>
    <row r="10" spans="2:13" ht="6" customHeight="1">
      <c r="C10" s="40"/>
      <c r="D10" s="40"/>
      <c r="E10" s="40"/>
      <c r="F10" s="260"/>
      <c r="G10" s="260"/>
      <c r="H10" s="46"/>
      <c r="I10" s="46"/>
      <c r="J10" s="46"/>
      <c r="K10" s="46"/>
    </row>
    <row r="11" spans="2:13" ht="12" customHeight="1">
      <c r="B11" s="13"/>
      <c r="C11" s="47" t="s">
        <v>10</v>
      </c>
      <c r="D11" s="50"/>
      <c r="E11" s="40"/>
      <c r="F11" s="48"/>
      <c r="G11" s="49"/>
      <c r="H11" s="40"/>
      <c r="I11" s="40"/>
      <c r="J11" s="40"/>
      <c r="K11" s="40"/>
    </row>
    <row r="12" spans="2:13" ht="12" customHeight="1">
      <c r="B12" s="13"/>
      <c r="C12" s="47" t="s">
        <v>11</v>
      </c>
      <c r="D12" s="40"/>
      <c r="E12" s="40"/>
      <c r="F12" s="48"/>
      <c r="G12" s="49"/>
      <c r="H12" s="40"/>
      <c r="I12" s="40"/>
      <c r="J12" s="40"/>
      <c r="K12" s="40"/>
    </row>
    <row r="13" spans="2:13" ht="13.5" customHeight="1">
      <c r="C13" s="51" t="s">
        <v>12</v>
      </c>
      <c r="D13" s="40"/>
      <c r="E13" s="40"/>
      <c r="F13" s="48"/>
      <c r="G13" s="49"/>
      <c r="H13" s="40"/>
      <c r="I13" s="40"/>
      <c r="J13" s="40"/>
      <c r="K13" s="40"/>
    </row>
    <row r="14" spans="2:13" ht="13.5" customHeight="1">
      <c r="D14" s="39"/>
      <c r="E14" s="39"/>
      <c r="F14" s="39"/>
    </row>
    <row r="15" spans="2:13">
      <c r="C15" s="31"/>
      <c r="E15" s="34"/>
      <c r="F15" s="290"/>
      <c r="G15" s="248"/>
    </row>
    <row r="16" spans="2:13">
      <c r="C16" s="256"/>
      <c r="D16" s="252"/>
      <c r="E16" s="254"/>
      <c r="F16" s="33"/>
      <c r="G16" s="259"/>
      <c r="H16" s="33"/>
      <c r="I16" s="33"/>
      <c r="J16" s="33"/>
      <c r="K16" s="33"/>
    </row>
    <row r="17" spans="3:11">
      <c r="C17" s="400"/>
      <c r="D17" s="400"/>
      <c r="E17" s="400"/>
      <c r="F17" s="33"/>
      <c r="G17" s="33"/>
      <c r="H17" s="33"/>
      <c r="I17" s="258"/>
      <c r="J17" s="33"/>
      <c r="K17" s="33"/>
    </row>
  </sheetData>
  <mergeCells count="7">
    <mergeCell ref="C17:E17"/>
    <mergeCell ref="C9:E9"/>
    <mergeCell ref="C5:D5"/>
    <mergeCell ref="C6:E6"/>
    <mergeCell ref="C3:K3"/>
    <mergeCell ref="C7:E7"/>
    <mergeCell ref="C8:E8"/>
  </mergeCells>
  <dataValidations count="2"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  <dataValidation type="list" allowBlank="1" showInputMessage="1" showErrorMessage="1" sqref="C1" xr:uid="{00000000-0002-0000-0000-000000000000}">
      <formula1>#REF!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T15"/>
  <sheetViews>
    <sheetView showGridLines="0" topLeftCell="A16" workbookViewId="0">
      <selection activeCell="I7" sqref="I7"/>
    </sheetView>
  </sheetViews>
  <sheetFormatPr defaultColWidth="11.42578125" defaultRowHeight="15"/>
  <cols>
    <col min="1" max="1" width="8.42578125" customWidth="1"/>
    <col min="2" max="2" width="13.5703125" customWidth="1"/>
    <col min="3" max="4" width="12.28515625" customWidth="1"/>
    <col min="5" max="5" width="10.28515625" customWidth="1"/>
    <col min="6" max="6" width="5.7109375" customWidth="1"/>
    <col min="7" max="7" width="11.42578125" customWidth="1"/>
    <col min="8" max="8" width="12.5703125" customWidth="1"/>
    <col min="9" max="9" width="12.42578125" customWidth="1"/>
    <col min="10" max="10" width="11.42578125" customWidth="1"/>
    <col min="12" max="15" width="11.42578125" style="238"/>
  </cols>
  <sheetData>
    <row r="1" spans="2:20" ht="15.75">
      <c r="K1" s="368"/>
    </row>
    <row r="2" spans="2:20" ht="17.25" customHeight="1">
      <c r="B2" s="414" t="s">
        <v>148</v>
      </c>
      <c r="C2" s="414"/>
      <c r="D2" s="414"/>
      <c r="E2" s="414"/>
      <c r="F2" s="414"/>
      <c r="G2" s="414"/>
      <c r="H2" s="414"/>
      <c r="I2" s="414"/>
      <c r="J2" s="414"/>
      <c r="L2" s="430"/>
      <c r="M2" s="430"/>
      <c r="N2" s="430"/>
      <c r="O2" s="430"/>
      <c r="Q2" s="431"/>
      <c r="R2" s="431"/>
      <c r="S2" s="431"/>
      <c r="T2" s="431"/>
    </row>
    <row r="3" spans="2:20" ht="7.5" customHeight="1">
      <c r="B3" s="53"/>
      <c r="C3" s="53"/>
      <c r="D3" s="53"/>
      <c r="E3" s="53"/>
      <c r="F3" s="53"/>
      <c r="G3" s="53"/>
      <c r="H3" s="53"/>
      <c r="I3" s="53"/>
      <c r="J3" s="53"/>
    </row>
    <row r="4" spans="2:20" ht="15.75">
      <c r="B4" s="53"/>
      <c r="C4" s="255" t="s">
        <v>1</v>
      </c>
      <c r="D4" s="255" t="s">
        <v>2</v>
      </c>
      <c r="E4" s="251" t="s">
        <v>149</v>
      </c>
      <c r="F4" s="53"/>
      <c r="G4" s="53"/>
      <c r="H4" s="255" t="s">
        <v>4</v>
      </c>
      <c r="I4" s="255" t="s">
        <v>5</v>
      </c>
      <c r="J4" s="251" t="s">
        <v>149</v>
      </c>
      <c r="K4" s="368"/>
      <c r="L4" s="376"/>
      <c r="M4" s="376"/>
      <c r="N4" s="376"/>
      <c r="O4" s="376"/>
      <c r="Q4" s="257"/>
      <c r="R4" s="257"/>
      <c r="S4" s="257"/>
      <c r="T4" s="257"/>
    </row>
    <row r="5" spans="2:20">
      <c r="B5" s="234" t="s">
        <v>150</v>
      </c>
      <c r="C5" s="247">
        <v>17.163233333333334</v>
      </c>
      <c r="D5" s="247">
        <v>17.777199999999997</v>
      </c>
      <c r="E5" s="246">
        <v>-3.4536747444291693E-2</v>
      </c>
      <c r="F5" s="53"/>
      <c r="G5" s="234" t="s">
        <v>150</v>
      </c>
      <c r="H5" s="247">
        <v>17.217783333333333</v>
      </c>
      <c r="I5" s="247">
        <v>18.020733333333332</v>
      </c>
      <c r="J5" s="246">
        <v>-4.4557010258553964E-2</v>
      </c>
    </row>
    <row r="6" spans="2:20">
      <c r="B6" s="234" t="s">
        <v>151</v>
      </c>
      <c r="C6" s="247">
        <v>4.5697333333333336</v>
      </c>
      <c r="D6" s="247">
        <v>4.8100999999999994</v>
      </c>
      <c r="E6" s="246">
        <v>-4.9971241069139083E-2</v>
      </c>
      <c r="F6" s="53"/>
      <c r="G6" s="234" t="s">
        <v>151</v>
      </c>
      <c r="H6" s="247">
        <v>4.566816666666667</v>
      </c>
      <c r="I6" s="247">
        <v>4.8182999999999998</v>
      </c>
      <c r="J6" s="246">
        <v>-5.2193373873219318E-2</v>
      </c>
      <c r="K6" s="289"/>
    </row>
    <row r="7" spans="2:20">
      <c r="B7" s="234" t="s">
        <v>152</v>
      </c>
      <c r="C7" s="247">
        <v>1.9166666666666669E-2</v>
      </c>
      <c r="D7" s="247">
        <v>7.743333333333334E-2</v>
      </c>
      <c r="E7" s="246">
        <v>-0.75247524752475248</v>
      </c>
      <c r="F7" s="53"/>
      <c r="G7" s="234" t="s">
        <v>152</v>
      </c>
      <c r="H7" s="247">
        <v>1.9766666666666668E-2</v>
      </c>
      <c r="I7" s="247">
        <v>8.405E-2</v>
      </c>
      <c r="J7" s="246">
        <v>-0.76482252627404324</v>
      </c>
      <c r="K7" s="289"/>
    </row>
    <row r="8" spans="2:20">
      <c r="B8" s="53"/>
      <c r="C8" s="53"/>
      <c r="D8" s="53"/>
      <c r="E8" s="53"/>
      <c r="F8" s="53"/>
      <c r="G8" s="53"/>
      <c r="H8" s="53"/>
      <c r="I8" s="53"/>
      <c r="J8" s="53"/>
    </row>
    <row r="9" spans="2:20">
      <c r="B9" s="53"/>
      <c r="C9" s="53"/>
      <c r="D9" s="53"/>
      <c r="E9" s="53"/>
      <c r="F9" s="53"/>
      <c r="G9" s="53"/>
      <c r="H9" s="53"/>
      <c r="I9" s="53"/>
      <c r="J9" s="53"/>
    </row>
    <row r="10" spans="2:20" ht="15.75">
      <c r="B10" s="414" t="s">
        <v>153</v>
      </c>
      <c r="C10" s="414"/>
      <c r="D10" s="414"/>
      <c r="E10" s="414"/>
      <c r="F10" s="53"/>
      <c r="G10" s="432"/>
      <c r="H10" s="432"/>
      <c r="I10" s="432"/>
      <c r="J10" s="432"/>
      <c r="K10" s="368"/>
    </row>
    <row r="11" spans="2:20" ht="8.25" customHeight="1">
      <c r="B11" s="53"/>
      <c r="C11" s="53"/>
      <c r="D11" s="53"/>
      <c r="E11" s="53"/>
      <c r="F11" s="53"/>
      <c r="G11" s="53"/>
      <c r="H11" s="53"/>
      <c r="I11" s="53"/>
      <c r="J11" s="53"/>
    </row>
    <row r="12" spans="2:20">
      <c r="B12" s="53"/>
      <c r="C12" s="255" t="s">
        <v>1</v>
      </c>
      <c r="D12" s="255" t="s">
        <v>154</v>
      </c>
      <c r="E12" s="255" t="s">
        <v>2</v>
      </c>
      <c r="F12" s="53"/>
      <c r="G12" s="53"/>
      <c r="H12" s="53"/>
      <c r="I12" s="53"/>
      <c r="J12" s="53"/>
    </row>
    <row r="13" spans="2:20">
      <c r="B13" s="234" t="s">
        <v>150</v>
      </c>
      <c r="C13" s="247">
        <v>18.377300000000002</v>
      </c>
      <c r="D13" s="247">
        <v>16.678000000000001</v>
      </c>
      <c r="E13" s="247">
        <v>17.1187</v>
      </c>
      <c r="F13" s="399"/>
      <c r="G13" s="97"/>
      <c r="H13" s="53"/>
      <c r="I13" s="53"/>
      <c r="J13" s="53"/>
    </row>
    <row r="14" spans="2:20">
      <c r="B14" s="234" t="s">
        <v>151</v>
      </c>
      <c r="C14" s="247">
        <v>4.7976000000000001</v>
      </c>
      <c r="D14" s="247">
        <v>4.4829999999999997</v>
      </c>
      <c r="E14" s="247">
        <v>4.7188999999999997</v>
      </c>
      <c r="F14" s="53"/>
      <c r="G14" s="53"/>
      <c r="H14" s="53"/>
      <c r="I14" s="53"/>
      <c r="J14" s="53"/>
    </row>
    <row r="15" spans="2:20">
      <c r="B15" s="234" t="s">
        <v>152</v>
      </c>
      <c r="C15" s="247">
        <v>2.0199999999999999E-2</v>
      </c>
      <c r="D15" s="247">
        <v>0.02</v>
      </c>
      <c r="E15" s="247">
        <v>6.6799999999999998E-2</v>
      </c>
      <c r="F15" s="53"/>
      <c r="G15" s="53"/>
      <c r="H15" s="53"/>
      <c r="I15" s="53"/>
      <c r="J15" s="53"/>
    </row>
  </sheetData>
  <mergeCells count="5">
    <mergeCell ref="B10:E10"/>
    <mergeCell ref="L2:O2"/>
    <mergeCell ref="Q2:T2"/>
    <mergeCell ref="G10:J10"/>
    <mergeCell ref="B2:J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T30"/>
  <sheetViews>
    <sheetView showGridLines="0" tabSelected="1" zoomScale="80" zoomScaleNormal="80" workbookViewId="0">
      <selection activeCell="E28" sqref="E28"/>
    </sheetView>
  </sheetViews>
  <sheetFormatPr defaultColWidth="11.42578125" defaultRowHeight="15"/>
  <cols>
    <col min="1" max="1" width="5.28515625" customWidth="1"/>
    <col min="2" max="2" width="48.7109375" bestFit="1" customWidth="1"/>
    <col min="3" max="3" width="12.7109375" customWidth="1"/>
    <col min="4" max="4" width="16.140625" bestFit="1" customWidth="1"/>
    <col min="5" max="5" width="17.42578125" bestFit="1" customWidth="1"/>
    <col min="6" max="8" width="12.7109375" customWidth="1"/>
    <col min="9" max="9" width="14.42578125" customWidth="1"/>
    <col min="10" max="10" width="14" customWidth="1"/>
    <col min="11" max="11" width="12.7109375" style="238" bestFit="1" customWidth="1"/>
    <col min="12" max="12" width="47.5703125" customWidth="1"/>
  </cols>
  <sheetData>
    <row r="1" spans="2:20" ht="23.25">
      <c r="B1" s="426" t="s">
        <v>155</v>
      </c>
      <c r="C1" s="426" t="s">
        <v>79</v>
      </c>
      <c r="D1" s="426" t="s">
        <v>79</v>
      </c>
      <c r="E1" s="426" t="s">
        <v>79</v>
      </c>
      <c r="F1" s="426" t="s">
        <v>79</v>
      </c>
      <c r="G1" s="426" t="s">
        <v>79</v>
      </c>
      <c r="H1" s="426" t="s">
        <v>79</v>
      </c>
      <c r="I1" s="426" t="s">
        <v>79</v>
      </c>
      <c r="J1" s="426" t="s">
        <v>79</v>
      </c>
      <c r="L1" s="426" t="s">
        <v>156</v>
      </c>
      <c r="M1" s="426"/>
      <c r="N1" s="426"/>
      <c r="O1" s="426"/>
      <c r="P1" s="426"/>
      <c r="Q1" s="426"/>
      <c r="R1" s="426"/>
      <c r="S1" s="426"/>
      <c r="T1" s="426"/>
    </row>
    <row r="2" spans="2:20" ht="10.5" customHeight="1">
      <c r="B2" s="240"/>
      <c r="C2" s="240"/>
      <c r="D2" s="240"/>
      <c r="E2" s="240"/>
      <c r="F2" s="240"/>
      <c r="G2" s="240"/>
      <c r="H2" s="240"/>
      <c r="I2" s="240"/>
      <c r="J2" s="240"/>
      <c r="L2" s="240"/>
      <c r="M2" s="240"/>
      <c r="N2" s="240"/>
      <c r="O2" s="240"/>
      <c r="P2" s="240"/>
      <c r="Q2" s="240"/>
      <c r="R2" s="240"/>
      <c r="S2" s="240"/>
      <c r="T2" s="240"/>
    </row>
    <row r="3" spans="2:20" ht="15.75" customHeight="1">
      <c r="C3" s="434" t="s">
        <v>157</v>
      </c>
      <c r="D3" s="434"/>
      <c r="E3" s="434"/>
      <c r="F3" s="434"/>
      <c r="G3" s="434"/>
      <c r="H3" s="435" t="s">
        <v>158</v>
      </c>
      <c r="M3" s="434" t="s">
        <v>157</v>
      </c>
      <c r="N3" s="434"/>
      <c r="O3" s="434"/>
      <c r="P3" s="434"/>
      <c r="Q3" s="434"/>
      <c r="R3" s="435" t="s">
        <v>158</v>
      </c>
    </row>
    <row r="4" spans="2:20">
      <c r="C4" s="251" t="s">
        <v>159</v>
      </c>
      <c r="D4" s="251" t="s">
        <v>160</v>
      </c>
      <c r="E4" s="251" t="s">
        <v>161</v>
      </c>
      <c r="F4" s="251" t="s">
        <v>162</v>
      </c>
      <c r="G4" s="251" t="s">
        <v>163</v>
      </c>
      <c r="H4" s="435"/>
      <c r="I4" s="251" t="s">
        <v>164</v>
      </c>
      <c r="J4" s="251" t="s">
        <v>110</v>
      </c>
      <c r="M4" s="251" t="s">
        <v>159</v>
      </c>
      <c r="N4" s="251" t="s">
        <v>160</v>
      </c>
      <c r="O4" s="251" t="s">
        <v>161</v>
      </c>
      <c r="P4" s="251" t="s">
        <v>162</v>
      </c>
      <c r="Q4" s="251" t="s">
        <v>163</v>
      </c>
      <c r="R4" s="435"/>
      <c r="S4" s="251" t="s">
        <v>164</v>
      </c>
      <c r="T4" s="251" t="s">
        <v>110</v>
      </c>
    </row>
    <row r="5" spans="2:20" ht="15.75">
      <c r="B5" s="236"/>
      <c r="L5" s="236"/>
    </row>
    <row r="6" spans="2:20">
      <c r="B6" s="168" t="s">
        <v>165</v>
      </c>
      <c r="C6" s="250">
        <v>384.21168239945081</v>
      </c>
      <c r="D6" s="250">
        <v>115.238746061</v>
      </c>
      <c r="E6" s="250">
        <v>72.747972476799902</v>
      </c>
      <c r="F6" s="250">
        <v>25.2558769634878</v>
      </c>
      <c r="G6" s="250">
        <v>39.137955451571301</v>
      </c>
      <c r="H6" s="250"/>
      <c r="I6" s="250"/>
      <c r="J6" s="250">
        <v>636.59223335230979</v>
      </c>
      <c r="L6" s="168" t="s">
        <v>165</v>
      </c>
      <c r="M6" s="250">
        <v>687.28707556366305</v>
      </c>
      <c r="N6" s="250">
        <v>217.93252186499996</v>
      </c>
      <c r="O6" s="250">
        <v>162.959045188</v>
      </c>
      <c r="P6" s="250">
        <v>55.310368533505603</v>
      </c>
      <c r="Q6" s="250">
        <v>78.247839120711504</v>
      </c>
      <c r="R6" s="250"/>
      <c r="S6" s="250"/>
      <c r="T6" s="250">
        <v>1201.7368502708803</v>
      </c>
    </row>
    <row r="7" spans="2:20" ht="9.75" customHeight="1">
      <c r="B7" s="236"/>
      <c r="L7" s="236"/>
    </row>
    <row r="8" spans="2:20">
      <c r="B8" s="168" t="s">
        <v>166</v>
      </c>
      <c r="C8" s="397">
        <v>27910.392526981668</v>
      </c>
      <c r="D8" s="397">
        <v>19064.763750319897</v>
      </c>
      <c r="E8" s="397">
        <v>3772.2060396712927</v>
      </c>
      <c r="F8" s="397">
        <v>1980.2356266335453</v>
      </c>
      <c r="G8" s="397">
        <v>2818.8895641450008</v>
      </c>
      <c r="H8" s="397">
        <v>3758.0609140823594</v>
      </c>
      <c r="I8" s="397">
        <v>-602.37790824091576</v>
      </c>
      <c r="J8" s="397">
        <v>58702.170513592842</v>
      </c>
      <c r="L8" s="168" t="s">
        <v>166</v>
      </c>
      <c r="M8" s="397">
        <v>49719.360941726023</v>
      </c>
      <c r="N8" s="397">
        <v>35925.681338980525</v>
      </c>
      <c r="O8" s="397">
        <v>8307.1898817214624</v>
      </c>
      <c r="P8" s="397">
        <v>3851.1170351901455</v>
      </c>
      <c r="Q8" s="397">
        <v>5565.5239050357513</v>
      </c>
      <c r="R8" s="397">
        <v>7169.3183176876364</v>
      </c>
      <c r="S8" s="397">
        <v>-1093.5051130892289</v>
      </c>
      <c r="T8" s="397">
        <v>109444.68630725233</v>
      </c>
    </row>
    <row r="9" spans="2:20">
      <c r="B9" s="374" t="s">
        <v>167</v>
      </c>
      <c r="C9" s="397">
        <v>-365.79644089999999</v>
      </c>
      <c r="D9" s="397">
        <v>0</v>
      </c>
      <c r="E9" s="397">
        <v>-51.126027935700002</v>
      </c>
      <c r="F9" s="397">
        <v>0</v>
      </c>
      <c r="G9" s="397">
        <v>-1.2116138844167725</v>
      </c>
      <c r="H9" s="397">
        <v>-184.24382552079894</v>
      </c>
      <c r="I9" s="397">
        <v>602.37790824091576</v>
      </c>
      <c r="J9" s="397">
        <v>0</v>
      </c>
      <c r="L9" s="374" t="s">
        <v>167</v>
      </c>
      <c r="M9" s="396">
        <v>-656.26875654000003</v>
      </c>
      <c r="N9" s="396">
        <v>0</v>
      </c>
      <c r="O9" s="396">
        <v>-88.781892980000009</v>
      </c>
      <c r="P9" s="396">
        <v>0</v>
      </c>
      <c r="Q9" s="396">
        <v>-2.4203106000981496</v>
      </c>
      <c r="R9" s="396">
        <v>-346.03415296913096</v>
      </c>
      <c r="S9" s="396">
        <v>1093.5051130892289</v>
      </c>
      <c r="T9" s="396">
        <v>0</v>
      </c>
    </row>
    <row r="10" spans="2:20">
      <c r="B10" s="168" t="s">
        <v>168</v>
      </c>
      <c r="C10" s="397">
        <v>27544.596086081667</v>
      </c>
      <c r="D10" s="397">
        <v>19064.763750319897</v>
      </c>
      <c r="E10" s="397">
        <v>3721.080011735593</v>
      </c>
      <c r="F10" s="397">
        <v>1980.2356266335453</v>
      </c>
      <c r="G10" s="397">
        <v>2817.6779502605837</v>
      </c>
      <c r="H10" s="397">
        <v>3573.8170885615605</v>
      </c>
      <c r="I10" s="397">
        <v>0</v>
      </c>
      <c r="J10" s="397">
        <v>58702.17051359285</v>
      </c>
      <c r="L10" s="168" t="s">
        <v>168</v>
      </c>
      <c r="M10" s="397">
        <v>49063.092185186018</v>
      </c>
      <c r="N10" s="397">
        <v>35925.681338980525</v>
      </c>
      <c r="O10" s="397">
        <v>8218.4079887414628</v>
      </c>
      <c r="P10" s="397">
        <v>3851.1170351901455</v>
      </c>
      <c r="Q10" s="397">
        <v>5563.1035944356527</v>
      </c>
      <c r="R10" s="397">
        <v>6823.2841647185051</v>
      </c>
      <c r="S10" s="397">
        <v>0</v>
      </c>
      <c r="T10" s="397">
        <v>109444.68630725233</v>
      </c>
    </row>
    <row r="11" spans="2:20">
      <c r="B11" s="374" t="s">
        <v>62</v>
      </c>
      <c r="C11" s="397">
        <v>6321.105502516034</v>
      </c>
      <c r="D11" s="397">
        <v>2797.3993219759855</v>
      </c>
      <c r="E11" s="397">
        <v>530.87557642897571</v>
      </c>
      <c r="F11" s="397">
        <v>-203.65324249606971</v>
      </c>
      <c r="G11" s="397">
        <v>208.63853775257371</v>
      </c>
      <c r="H11" s="397">
        <v>260.05211966258685</v>
      </c>
      <c r="I11" s="397">
        <v>0</v>
      </c>
      <c r="J11" s="397">
        <v>9914.4178158400864</v>
      </c>
      <c r="L11" s="374" t="s">
        <v>62</v>
      </c>
      <c r="M11" s="396">
        <v>10458.0287491319</v>
      </c>
      <c r="N11" s="396">
        <v>5000.9032669025501</v>
      </c>
      <c r="O11" s="396">
        <v>1365.6778388138596</v>
      </c>
      <c r="P11" s="396">
        <v>-246.21582005860725</v>
      </c>
      <c r="Q11" s="396">
        <v>457.1584482216781</v>
      </c>
      <c r="R11" s="396">
        <v>410.20415688569369</v>
      </c>
      <c r="S11" s="396">
        <v>0</v>
      </c>
      <c r="T11" s="396">
        <v>17445.756639897078</v>
      </c>
    </row>
    <row r="12" spans="2:20">
      <c r="B12" s="168" t="s">
        <v>8</v>
      </c>
      <c r="C12" s="397">
        <v>7192.7936405845248</v>
      </c>
      <c r="D12" s="397">
        <v>3230.0268797621434</v>
      </c>
      <c r="E12" s="397">
        <v>794.29535099704708</v>
      </c>
      <c r="F12" s="397">
        <v>29.786773539523622</v>
      </c>
      <c r="G12" s="397">
        <v>445.31748572807521</v>
      </c>
      <c r="H12" s="397">
        <v>475.20641101253244</v>
      </c>
      <c r="I12" s="397">
        <v>0</v>
      </c>
      <c r="J12" s="397">
        <v>12167.426541623845</v>
      </c>
      <c r="L12" s="168" t="s">
        <v>8</v>
      </c>
      <c r="M12" s="397">
        <v>12171.1633324345</v>
      </c>
      <c r="N12" s="397">
        <v>5866.5433934209404</v>
      </c>
      <c r="O12" s="397">
        <v>1879.740502542418</v>
      </c>
      <c r="P12" s="397">
        <v>149.59038261977781</v>
      </c>
      <c r="Q12" s="397">
        <v>924.9029676141796</v>
      </c>
      <c r="R12" s="397">
        <v>838.83978831111654</v>
      </c>
      <c r="S12" s="397">
        <v>0</v>
      </c>
      <c r="T12" s="397">
        <v>21830.780366942938</v>
      </c>
    </row>
    <row r="13" spans="2:20">
      <c r="B13" s="239" t="s">
        <v>73</v>
      </c>
      <c r="C13" s="241">
        <v>0.26113265985479656</v>
      </c>
      <c r="D13" s="241">
        <v>0.16900000000000001</v>
      </c>
      <c r="E13" s="241">
        <v>0.2134582832113224</v>
      </c>
      <c r="F13" s="241">
        <v>1.5042034967405344E-2</v>
      </c>
      <c r="G13" s="241">
        <v>0.15804413903543926</v>
      </c>
      <c r="H13" s="241">
        <v>0.13296886752640161</v>
      </c>
      <c r="I13" s="241">
        <v>0</v>
      </c>
      <c r="J13" s="241">
        <v>0.20727387820875212</v>
      </c>
      <c r="L13" s="239" t="s">
        <v>73</v>
      </c>
      <c r="M13" s="241">
        <v>0.2480716724191597</v>
      </c>
      <c r="N13" s="241">
        <v>0.16329664949334033</v>
      </c>
      <c r="O13" s="241">
        <v>0.22872319129416629</v>
      </c>
      <c r="P13" s="241">
        <v>3.8843374857962978E-2</v>
      </c>
      <c r="Q13" s="241">
        <v>0.16625665007196511</v>
      </c>
      <c r="R13" s="241">
        <v>0.12293783580765215</v>
      </c>
      <c r="S13" s="241">
        <v>0</v>
      </c>
      <c r="T13" s="241">
        <v>0.19946861838185309</v>
      </c>
    </row>
    <row r="14" spans="2:20">
      <c r="B14" s="374" t="s">
        <v>59</v>
      </c>
      <c r="C14" s="396">
        <v>7.2289666684890106</v>
      </c>
      <c r="D14" s="396">
        <v>1.648491100058891E-5</v>
      </c>
      <c r="E14" s="396">
        <v>8.85931137639</v>
      </c>
      <c r="F14" s="396">
        <v>14.432712454229296</v>
      </c>
      <c r="G14" s="396">
        <v>1.9585119305579999</v>
      </c>
      <c r="H14" s="396">
        <v>12.413677519941999</v>
      </c>
      <c r="I14" s="396">
        <v>0</v>
      </c>
      <c r="J14" s="396">
        <v>44.893196434519304</v>
      </c>
      <c r="L14" s="374" t="s">
        <v>59</v>
      </c>
      <c r="M14" s="396">
        <v>7.6247001720730037</v>
      </c>
      <c r="N14" s="396">
        <v>1.6313464002450928E-5</v>
      </c>
      <c r="O14" s="396">
        <v>12.129337166191998</v>
      </c>
      <c r="P14" s="396">
        <v>15.737119048021039</v>
      </c>
      <c r="Q14" s="396">
        <v>2.6400280719299998</v>
      </c>
      <c r="R14" s="396">
        <v>24.808395749142001</v>
      </c>
      <c r="S14" s="396">
        <v>0</v>
      </c>
      <c r="T14" s="396">
        <v>62.939596520822043</v>
      </c>
    </row>
    <row r="15" spans="2:20">
      <c r="B15" s="374" t="s">
        <v>72</v>
      </c>
      <c r="C15" s="396">
        <v>864.45917139999983</v>
      </c>
      <c r="D15" s="396">
        <v>432.62754130124802</v>
      </c>
      <c r="E15" s="396">
        <v>254.56046319168095</v>
      </c>
      <c r="F15" s="396">
        <v>219.00730358136403</v>
      </c>
      <c r="G15" s="396">
        <v>234.72043604494351</v>
      </c>
      <c r="H15" s="396">
        <v>202.74061383000327</v>
      </c>
      <c r="I15" s="396">
        <v>0</v>
      </c>
      <c r="J15" s="396">
        <v>2208.1155293492398</v>
      </c>
      <c r="L15" s="374" t="s">
        <v>72</v>
      </c>
      <c r="M15" s="396">
        <v>1705.5098831300004</v>
      </c>
      <c r="N15" s="396">
        <v>865.64011020492796</v>
      </c>
      <c r="O15" s="396">
        <v>501.93332656236601</v>
      </c>
      <c r="P15" s="396">
        <v>380.06908363036405</v>
      </c>
      <c r="Q15" s="396">
        <v>465.10449132057153</v>
      </c>
      <c r="R15" s="396">
        <v>403.82723567680404</v>
      </c>
      <c r="S15" s="396">
        <v>0</v>
      </c>
      <c r="T15" s="396">
        <v>4322.0841305250333</v>
      </c>
    </row>
    <row r="16" spans="2:20">
      <c r="B16" s="374" t="s">
        <v>169</v>
      </c>
      <c r="C16" s="396">
        <v>-443.92609257000009</v>
      </c>
      <c r="D16" s="396">
        <v>65.697346294459919</v>
      </c>
      <c r="E16" s="396">
        <v>22.192794427954986</v>
      </c>
      <c r="F16" s="396">
        <v>-81.262834352714037</v>
      </c>
      <c r="G16" s="396">
        <v>-34.625737371126007</v>
      </c>
      <c r="H16" s="396">
        <v>7.3595704332290186</v>
      </c>
      <c r="I16" s="396">
        <v>0</v>
      </c>
      <c r="J16" s="396">
        <v>-464.56495313819619</v>
      </c>
      <c r="L16" s="374" t="s">
        <v>169</v>
      </c>
      <c r="M16" s="396">
        <v>-1145.4253844200005</v>
      </c>
      <c r="N16" s="396">
        <v>156.72286669692591</v>
      </c>
      <c r="O16" s="396">
        <v>17.441342345327982</v>
      </c>
      <c r="P16" s="396">
        <v>-337.87008187391399</v>
      </c>
      <c r="Q16" s="396">
        <v>-65.219620799711009</v>
      </c>
      <c r="R16" s="396">
        <v>-4.5804199015719931</v>
      </c>
      <c r="S16" s="396">
        <v>0</v>
      </c>
      <c r="T16" s="396">
        <v>-1378.9312979529436</v>
      </c>
    </row>
    <row r="17" spans="2:20" ht="14.45" hidden="1" customHeight="1">
      <c r="B17" s="374"/>
      <c r="C17" s="396">
        <v>-842.06464455000128</v>
      </c>
      <c r="D17" s="396">
        <v>112.46908986087621</v>
      </c>
      <c r="E17" s="396">
        <v>33.450847366790988</v>
      </c>
      <c r="F17" s="396">
        <v>-171.80307757354763</v>
      </c>
      <c r="G17" s="396">
        <v>-47.32851810688652</v>
      </c>
      <c r="H17" s="396">
        <v>-12.119977643962368</v>
      </c>
      <c r="I17" s="396">
        <v>43.735296375491856</v>
      </c>
      <c r="J17" s="396">
        <v>-883.66098427123859</v>
      </c>
      <c r="L17" s="374" t="s">
        <v>170</v>
      </c>
      <c r="M17" s="396">
        <v>205.04622999999998</v>
      </c>
      <c r="N17" s="396">
        <v>25.897481914356</v>
      </c>
      <c r="O17" s="396">
        <v>0</v>
      </c>
      <c r="P17" s="396">
        <v>0</v>
      </c>
      <c r="Q17" s="396">
        <v>0</v>
      </c>
      <c r="R17" s="396">
        <v>0</v>
      </c>
      <c r="S17" s="396">
        <v>0</v>
      </c>
      <c r="T17" s="396">
        <v>230.94371191435599</v>
      </c>
    </row>
    <row r="18" spans="2:20">
      <c r="B18" s="374" t="s">
        <v>171</v>
      </c>
      <c r="C18" s="396">
        <v>50.820800000000006</v>
      </c>
      <c r="D18" s="396">
        <v>0</v>
      </c>
      <c r="E18" s="396">
        <v>0</v>
      </c>
      <c r="F18" s="396">
        <v>0</v>
      </c>
      <c r="G18" s="396">
        <v>0</v>
      </c>
      <c r="H18" s="396">
        <v>0</v>
      </c>
      <c r="I18" s="396">
        <v>0</v>
      </c>
      <c r="J18" s="396">
        <v>50.820800000000006</v>
      </c>
      <c r="L18" s="374" t="s">
        <v>171</v>
      </c>
      <c r="M18" s="396">
        <v>-25.265841000000002</v>
      </c>
      <c r="N18" s="396">
        <v>0</v>
      </c>
      <c r="O18" s="396">
        <v>0</v>
      </c>
      <c r="P18" s="396">
        <v>0</v>
      </c>
      <c r="Q18" s="396">
        <v>0</v>
      </c>
      <c r="R18" s="396">
        <v>0</v>
      </c>
      <c r="S18" s="396">
        <v>0</v>
      </c>
      <c r="T18" s="396">
        <v>-25.265841000000002</v>
      </c>
    </row>
    <row r="19" spans="2:20">
      <c r="B19" s="374" t="s">
        <v>68</v>
      </c>
      <c r="C19" s="396">
        <v>5928.0002099460653</v>
      </c>
      <c r="D19" s="396">
        <v>2863.0966682704493</v>
      </c>
      <c r="E19" s="396">
        <v>553.06837085693076</v>
      </c>
      <c r="F19" s="396">
        <v>-284.91607684328903</v>
      </c>
      <c r="G19" s="396">
        <v>174.0128003814477</v>
      </c>
      <c r="H19" s="396">
        <v>267.41169009581682</v>
      </c>
      <c r="I19" s="396">
        <v>0</v>
      </c>
      <c r="J19" s="396">
        <v>9500.6736627074206</v>
      </c>
      <c r="L19" s="374" t="s">
        <v>68</v>
      </c>
      <c r="M19" s="396">
        <v>9287.3375237175205</v>
      </c>
      <c r="N19" s="396">
        <v>5157.6261335994795</v>
      </c>
      <c r="O19" s="396">
        <v>1383.1191811591875</v>
      </c>
      <c r="P19" s="396">
        <v>-584.08590193663952</v>
      </c>
      <c r="Q19" s="396">
        <v>391.93882742196706</v>
      </c>
      <c r="R19" s="396">
        <v>405.62373697963289</v>
      </c>
      <c r="S19" s="396">
        <v>0</v>
      </c>
      <c r="T19" s="396">
        <v>16041.559500941146</v>
      </c>
    </row>
    <row r="20" spans="2:20" ht="15.75">
      <c r="B20" s="237"/>
      <c r="L20" s="237"/>
      <c r="M20" s="14"/>
      <c r="N20" s="14"/>
      <c r="O20" s="14"/>
      <c r="P20" s="14"/>
      <c r="Q20" s="14"/>
      <c r="R20" s="14"/>
      <c r="S20" s="14"/>
      <c r="T20" s="14"/>
    </row>
    <row r="21" spans="2:20">
      <c r="B21" s="168" t="s">
        <v>91</v>
      </c>
      <c r="C21" s="397">
        <v>89067.691674361864</v>
      </c>
      <c r="D21" s="397">
        <v>100969.1165708433</v>
      </c>
      <c r="E21" s="397">
        <v>35699.231005193018</v>
      </c>
      <c r="F21" s="397">
        <v>10735.072565321203</v>
      </c>
      <c r="G21" s="397">
        <v>20696.588270623852</v>
      </c>
      <c r="H21" s="397">
        <v>13645.531927155776</v>
      </c>
      <c r="I21" s="397">
        <v>-12223.558899975751</v>
      </c>
      <c r="J21" s="397">
        <v>258589.67311352325</v>
      </c>
      <c r="L21" s="168" t="s">
        <v>91</v>
      </c>
      <c r="M21" s="397">
        <v>89067.691674361864</v>
      </c>
      <c r="N21" s="397">
        <v>100969.1165708433</v>
      </c>
      <c r="O21" s="397">
        <v>35699.231005193018</v>
      </c>
      <c r="P21" s="397">
        <v>10735.072565321203</v>
      </c>
      <c r="Q21" s="397">
        <v>20696.588270623852</v>
      </c>
      <c r="R21" s="397">
        <v>13645.531927155776</v>
      </c>
      <c r="S21" s="397">
        <v>-12223.558899975751</v>
      </c>
      <c r="T21" s="397">
        <v>258589.67311352325</v>
      </c>
    </row>
    <row r="22" spans="2:20">
      <c r="B22" s="374" t="s">
        <v>172</v>
      </c>
      <c r="C22" s="396">
        <v>9888.5085823798545</v>
      </c>
      <c r="D22" s="396">
        <v>708.22617495997099</v>
      </c>
      <c r="E22" s="396">
        <v>0</v>
      </c>
      <c r="F22" s="396">
        <v>381.69641400630405</v>
      </c>
      <c r="G22" s="396">
        <v>0</v>
      </c>
      <c r="H22" s="396">
        <v>0</v>
      </c>
      <c r="I22" s="396">
        <v>0</v>
      </c>
      <c r="J22" s="396">
        <v>10978.43117134613</v>
      </c>
      <c r="L22" s="374" t="s">
        <v>172</v>
      </c>
      <c r="M22" s="396">
        <v>9888.5085823798545</v>
      </c>
      <c r="N22" s="396">
        <v>708.22617495997099</v>
      </c>
      <c r="O22" s="396">
        <v>0</v>
      </c>
      <c r="P22" s="396">
        <v>381.69641400630405</v>
      </c>
      <c r="Q22" s="396">
        <v>0</v>
      </c>
      <c r="R22" s="396">
        <v>0</v>
      </c>
      <c r="S22" s="396">
        <v>0</v>
      </c>
      <c r="T22" s="396">
        <v>10978.43117134613</v>
      </c>
    </row>
    <row r="23" spans="2:20">
      <c r="B23" s="374" t="s">
        <v>101</v>
      </c>
      <c r="C23" s="396">
        <v>87342.444233268339</v>
      </c>
      <c r="D23" s="396">
        <v>34029.022978419052</v>
      </c>
      <c r="E23" s="396">
        <v>9468.4568982764868</v>
      </c>
      <c r="F23" s="396">
        <v>1445.9842718378561</v>
      </c>
      <c r="G23" s="396">
        <v>5236.8524347834027</v>
      </c>
      <c r="H23" s="396">
        <v>5716.6324038992234</v>
      </c>
      <c r="I23" s="396">
        <v>-34508.432338883518</v>
      </c>
      <c r="J23" s="396">
        <v>108730.96088160085</v>
      </c>
      <c r="L23" s="374" t="s">
        <v>101</v>
      </c>
      <c r="M23" s="396">
        <v>87342.444233268339</v>
      </c>
      <c r="N23" s="396">
        <v>34029.022978419052</v>
      </c>
      <c r="O23" s="396">
        <v>9468.4568982764868</v>
      </c>
      <c r="P23" s="396">
        <v>1445.9842718378561</v>
      </c>
      <c r="Q23" s="396">
        <v>5236.8524347834027</v>
      </c>
      <c r="R23" s="396">
        <v>5716.6324038992234</v>
      </c>
      <c r="S23" s="396">
        <v>-34508.432338883518</v>
      </c>
      <c r="T23" s="396">
        <v>108730.96088160085</v>
      </c>
    </row>
    <row r="24" spans="2:20">
      <c r="B24" s="374" t="s">
        <v>173</v>
      </c>
      <c r="C24" s="396">
        <v>3336.6253919999999</v>
      </c>
      <c r="D24" s="396">
        <v>896.32423199999994</v>
      </c>
      <c r="E24" s="396">
        <v>416.51861300000002</v>
      </c>
      <c r="F24" s="396">
        <v>325.18086099999999</v>
      </c>
      <c r="G24" s="396">
        <v>317.68681199999997</v>
      </c>
      <c r="H24" s="396">
        <v>488.60361400000005</v>
      </c>
      <c r="I24" s="396">
        <v>0</v>
      </c>
      <c r="J24" s="396">
        <v>5780.9395239999994</v>
      </c>
      <c r="L24" s="374" t="s">
        <v>173</v>
      </c>
      <c r="M24" s="396">
        <v>3336.6253919999999</v>
      </c>
      <c r="N24" s="396">
        <v>896.32423199999994</v>
      </c>
      <c r="O24" s="396">
        <v>416.51861300000002</v>
      </c>
      <c r="P24" s="396">
        <v>325.18086099999999</v>
      </c>
      <c r="Q24" s="396">
        <v>317.68681199999997</v>
      </c>
      <c r="R24" s="396">
        <v>488.60361400000005</v>
      </c>
      <c r="S24" s="396">
        <v>0</v>
      </c>
      <c r="T24" s="396">
        <v>5780.9395239999994</v>
      </c>
    </row>
    <row r="25" spans="2:20" ht="6.75" customHeight="1">
      <c r="B25" s="238"/>
      <c r="F25" s="392"/>
      <c r="L25" s="238"/>
    </row>
    <row r="26" spans="2:20">
      <c r="B26" s="115" t="s">
        <v>174</v>
      </c>
      <c r="L26" s="433" t="s">
        <v>175</v>
      </c>
      <c r="M26" s="433"/>
      <c r="N26" s="433"/>
      <c r="O26" s="433"/>
      <c r="P26" s="433"/>
      <c r="Q26" s="433"/>
      <c r="R26" s="433"/>
      <c r="S26" s="433"/>
      <c r="T26" s="433"/>
    </row>
    <row r="27" spans="2:20">
      <c r="C27" s="100"/>
      <c r="L27" s="433"/>
      <c r="M27" s="433"/>
      <c r="N27" s="433"/>
      <c r="O27" s="433"/>
      <c r="P27" s="433"/>
      <c r="Q27" s="433"/>
      <c r="R27" s="433"/>
      <c r="S27" s="433"/>
      <c r="T27" s="433"/>
    </row>
    <row r="28" spans="2:20" ht="27" customHeight="1">
      <c r="B28" t="s">
        <v>176</v>
      </c>
      <c r="C28" s="29"/>
      <c r="D28" s="29"/>
      <c r="E28" s="29"/>
      <c r="F28" s="29"/>
      <c r="G28" s="29"/>
      <c r="H28" s="29"/>
      <c r="I28" s="21"/>
      <c r="J28" s="21"/>
      <c r="L28" s="433" t="s">
        <v>177</v>
      </c>
      <c r="M28" s="433"/>
      <c r="N28" s="433"/>
      <c r="O28" s="433"/>
      <c r="P28" s="433"/>
      <c r="Q28" s="433"/>
      <c r="R28" s="433"/>
      <c r="S28" s="433"/>
      <c r="T28" s="433"/>
    </row>
    <row r="29" spans="2:20">
      <c r="C29" s="26"/>
      <c r="D29" s="26"/>
      <c r="E29" s="26"/>
      <c r="F29" s="26"/>
      <c r="G29" s="26"/>
      <c r="H29" s="26"/>
      <c r="J29" s="26"/>
      <c r="L29" s="115" t="s">
        <v>178</v>
      </c>
      <c r="M29" s="398"/>
      <c r="N29" s="398"/>
      <c r="O29" s="398"/>
      <c r="P29" s="398"/>
      <c r="Q29" s="398"/>
      <c r="R29" s="398"/>
      <c r="S29" s="398"/>
      <c r="T29" s="398"/>
    </row>
    <row r="30" spans="2:20">
      <c r="C30" s="26"/>
      <c r="D30" s="26"/>
      <c r="E30" s="26"/>
      <c r="F30" s="26"/>
      <c r="G30" s="26"/>
      <c r="H30" s="26"/>
      <c r="I30" s="26"/>
      <c r="J30" s="26"/>
    </row>
  </sheetData>
  <mergeCells count="8">
    <mergeCell ref="L26:T27"/>
    <mergeCell ref="L28:T28"/>
    <mergeCell ref="B1:J1"/>
    <mergeCell ref="C3:G3"/>
    <mergeCell ref="H3:H4"/>
    <mergeCell ref="L1:T1"/>
    <mergeCell ref="M3:Q3"/>
    <mergeCell ref="R3: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O29"/>
  <sheetViews>
    <sheetView showGridLines="0" zoomScale="90" zoomScaleNormal="90" zoomScalePageLayoutView="120" workbookViewId="0">
      <selection activeCell="N8" sqref="N8"/>
    </sheetView>
  </sheetViews>
  <sheetFormatPr defaultColWidth="11.42578125" defaultRowHeight="15" outlineLevelCol="1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7109375" hidden="1" customWidth="1"/>
    <col min="8" max="8" width="13.7109375" customWidth="1"/>
    <col min="9" max="9" width="1.28515625" customWidth="1" outlineLevel="1"/>
    <col min="10" max="11" width="13.42578125" customWidth="1" outlineLevel="1"/>
    <col min="12" max="12" width="1.28515625" style="238" customWidth="1" outlineLevel="1"/>
    <col min="13" max="13" width="12.5703125" customWidth="1" outlineLevel="1"/>
    <col min="15" max="15" width="4.7109375" customWidth="1"/>
  </cols>
  <sheetData>
    <row r="2" spans="2:15" ht="27" customHeight="1">
      <c r="B2" s="406" t="s">
        <v>13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52"/>
      <c r="O2" s="1"/>
    </row>
    <row r="3" spans="2:15" ht="6" customHeight="1">
      <c r="B3" s="53"/>
      <c r="C3" s="53"/>
      <c r="D3" s="53"/>
      <c r="E3" s="54"/>
      <c r="F3" s="54"/>
      <c r="G3" s="54"/>
      <c r="H3" s="54"/>
      <c r="I3" s="54"/>
      <c r="J3" s="54"/>
      <c r="K3" s="54"/>
      <c r="L3" s="356"/>
      <c r="M3" s="54"/>
      <c r="N3" s="53"/>
    </row>
    <row r="4" spans="2:15" ht="23.1" customHeight="1">
      <c r="B4" s="229"/>
      <c r="C4" s="230"/>
      <c r="D4" s="230"/>
      <c r="E4" s="253" t="s">
        <v>1</v>
      </c>
      <c r="F4" s="253" t="s">
        <v>2</v>
      </c>
      <c r="G4" s="215"/>
      <c r="H4" s="216" t="s">
        <v>3</v>
      </c>
      <c r="I4" s="367"/>
      <c r="J4" s="367" t="s">
        <v>4</v>
      </c>
      <c r="K4" s="367" t="s">
        <v>5</v>
      </c>
      <c r="L4" s="357"/>
      <c r="M4" s="295" t="s">
        <v>3</v>
      </c>
      <c r="N4" s="53"/>
    </row>
    <row r="5" spans="2:15" ht="19.149999999999999" customHeight="1">
      <c r="B5" s="166"/>
      <c r="C5" s="170" t="s">
        <v>14</v>
      </c>
      <c r="D5" s="170"/>
      <c r="E5" s="121"/>
      <c r="F5" s="299"/>
      <c r="G5" s="57"/>
      <c r="H5" s="144"/>
      <c r="I5" s="57"/>
      <c r="J5" s="121"/>
      <c r="K5" s="299"/>
      <c r="L5" s="358"/>
      <c r="M5" s="144"/>
      <c r="N5" s="53"/>
    </row>
    <row r="6" spans="2:15" ht="19.149999999999999" customHeight="1">
      <c r="B6" s="166"/>
      <c r="C6" s="408" t="s">
        <v>15</v>
      </c>
      <c r="D6" s="408"/>
      <c r="E6" s="329">
        <v>327.9519827184489</v>
      </c>
      <c r="F6" s="330">
        <v>321.07007513148602</v>
      </c>
      <c r="G6" s="304"/>
      <c r="H6" s="145">
        <v>2.1434285285368171</v>
      </c>
      <c r="I6" s="55"/>
      <c r="J6" s="306">
        <v>614.12021686177889</v>
      </c>
      <c r="K6" s="335">
        <v>602.76309442833929</v>
      </c>
      <c r="L6" s="359"/>
      <c r="M6" s="145">
        <v>1.8841768081721666</v>
      </c>
      <c r="N6" s="53"/>
    </row>
    <row r="7" spans="2:15" ht="19.149999999999999" customHeight="1">
      <c r="B7" s="166"/>
      <c r="C7" s="408" t="s">
        <v>16</v>
      </c>
      <c r="D7" s="408"/>
      <c r="E7" s="329">
        <v>106.2848759649855</v>
      </c>
      <c r="F7" s="330">
        <v>113.72026504144958</v>
      </c>
      <c r="G7" s="304"/>
      <c r="H7" s="145">
        <v>-6.5383149377588712</v>
      </c>
      <c r="I7" s="55"/>
      <c r="J7" s="306">
        <v>211.09566119673866</v>
      </c>
      <c r="K7" s="336">
        <v>221.55369154741274</v>
      </c>
      <c r="L7" s="359"/>
      <c r="M7" s="145">
        <v>-4.7203141945554306</v>
      </c>
      <c r="N7" s="53"/>
    </row>
    <row r="8" spans="2:15" ht="21" customHeight="1">
      <c r="B8" s="166"/>
      <c r="C8" s="171" t="s">
        <v>17</v>
      </c>
      <c r="D8" s="172"/>
      <c r="E8" s="331">
        <v>434.23685868343443</v>
      </c>
      <c r="F8" s="332">
        <v>434.7903401729356</v>
      </c>
      <c r="G8" s="304"/>
      <c r="H8" s="145">
        <v>-0.12729847891308488</v>
      </c>
      <c r="I8" s="55"/>
      <c r="J8" s="337">
        <v>825.215878058518</v>
      </c>
      <c r="K8" s="338">
        <v>824.31678597575194</v>
      </c>
      <c r="L8" s="359"/>
      <c r="M8" s="145">
        <v>0.10907118453276077</v>
      </c>
      <c r="N8" s="53"/>
    </row>
    <row r="9" spans="2:15" ht="19.149999999999999" customHeight="1">
      <c r="B9" s="166"/>
      <c r="C9" s="408" t="s">
        <v>18</v>
      </c>
      <c r="D9" s="408"/>
      <c r="E9" s="329">
        <v>76.029164630950916</v>
      </c>
      <c r="F9" s="330">
        <v>78.036668949041697</v>
      </c>
      <c r="G9" s="304"/>
      <c r="H9" s="145">
        <v>-2.5725141079531388</v>
      </c>
      <c r="I9" s="55"/>
      <c r="J9" s="306">
        <v>143.89327080594794</v>
      </c>
      <c r="K9" s="334">
        <v>145.45810105801144</v>
      </c>
      <c r="L9" s="359"/>
      <c r="M9" s="145">
        <v>-1.0757945007404013</v>
      </c>
      <c r="N9" s="53"/>
    </row>
    <row r="10" spans="2:15" ht="19.149999999999999" customHeight="1">
      <c r="B10" s="166"/>
      <c r="C10" s="408" t="s">
        <v>19</v>
      </c>
      <c r="D10" s="408"/>
      <c r="E10" s="329">
        <v>60.069027210500522</v>
      </c>
      <c r="F10" s="330">
        <v>57.125018864194033</v>
      </c>
      <c r="G10" s="304"/>
      <c r="H10" s="145">
        <v>5.1536234120209468</v>
      </c>
      <c r="I10" s="55"/>
      <c r="J10" s="306">
        <v>113.88119533820013</v>
      </c>
      <c r="K10" s="334">
        <v>108.87047604523534</v>
      </c>
      <c r="L10" s="359"/>
      <c r="M10" s="145">
        <v>4.602459247889068</v>
      </c>
      <c r="N10" s="53"/>
    </row>
    <row r="11" spans="2:15" ht="21" customHeight="1">
      <c r="B11" s="166"/>
      <c r="C11" s="171" t="s">
        <v>20</v>
      </c>
      <c r="D11" s="172"/>
      <c r="E11" s="331">
        <v>570.3350505248859</v>
      </c>
      <c r="F11" s="333">
        <v>569.95202798617129</v>
      </c>
      <c r="G11" s="304"/>
      <c r="H11" s="145">
        <v>6.7202592482740187E-2</v>
      </c>
      <c r="I11" s="55"/>
      <c r="J11" s="337">
        <v>1082.9903442026662</v>
      </c>
      <c r="K11" s="333">
        <v>1078.6453630789988</v>
      </c>
      <c r="L11" s="359"/>
      <c r="M11" s="145">
        <v>0.40281831938391299</v>
      </c>
      <c r="N11" s="53"/>
    </row>
    <row r="12" spans="2:15" ht="19.149999999999999" customHeight="1">
      <c r="B12" s="166"/>
      <c r="C12" s="408" t="s">
        <v>21</v>
      </c>
      <c r="D12" s="408"/>
      <c r="E12" s="329">
        <v>66.257182827424003</v>
      </c>
      <c r="F12" s="334">
        <v>66.075394666999998</v>
      </c>
      <c r="G12" s="304"/>
      <c r="H12" s="145">
        <v>0.27512232252286939</v>
      </c>
      <c r="I12" s="55"/>
      <c r="J12" s="306">
        <v>118.74650606822401</v>
      </c>
      <c r="K12" s="336">
        <v>121.66155912000002</v>
      </c>
      <c r="L12" s="359"/>
      <c r="M12" s="145">
        <v>-2.3960346002970145</v>
      </c>
      <c r="N12" s="53"/>
    </row>
    <row r="13" spans="2:15" ht="21" customHeight="1">
      <c r="B13" s="166"/>
      <c r="C13" s="171" t="s">
        <v>22</v>
      </c>
      <c r="D13" s="173"/>
      <c r="E13" s="331">
        <v>636.59223335230979</v>
      </c>
      <c r="F13" s="333">
        <v>636.02742265317136</v>
      </c>
      <c r="G13" s="304"/>
      <c r="H13" s="145">
        <v>8.88028847533473E-2</v>
      </c>
      <c r="I13" s="55"/>
      <c r="J13" s="337">
        <v>1201.73685027088</v>
      </c>
      <c r="K13" s="338">
        <v>1200.3069221989988</v>
      </c>
      <c r="L13" s="359"/>
      <c r="M13" s="145">
        <v>0.11913020290357235</v>
      </c>
      <c r="N13" s="53"/>
    </row>
    <row r="14" spans="2:15" ht="21" customHeight="1">
      <c r="B14" s="166"/>
      <c r="C14" s="174" t="s">
        <v>23</v>
      </c>
      <c r="D14" s="174"/>
      <c r="E14" s="122"/>
      <c r="F14" s="301"/>
      <c r="G14" s="57"/>
      <c r="H14" s="145"/>
      <c r="I14" s="57"/>
      <c r="J14" s="122"/>
      <c r="K14" s="298"/>
      <c r="L14" s="358"/>
      <c r="M14" s="145"/>
      <c r="N14" s="53"/>
    </row>
    <row r="15" spans="2:15" ht="19.149999999999999" customHeight="1">
      <c r="B15" s="166"/>
      <c r="C15" s="175" t="s">
        <v>24</v>
      </c>
      <c r="D15" s="173"/>
      <c r="E15" s="63">
        <v>58702.170513592835</v>
      </c>
      <c r="F15" s="297">
        <v>56050.943993060137</v>
      </c>
      <c r="G15" s="55"/>
      <c r="H15" s="145">
        <v>4.7300300970148701</v>
      </c>
      <c r="I15" s="55"/>
      <c r="J15" s="286">
        <v>109444.6863072523</v>
      </c>
      <c r="K15" s="297">
        <v>106734.90078466822</v>
      </c>
      <c r="L15" s="359"/>
      <c r="M15" s="145">
        <v>2.5387998702045111</v>
      </c>
      <c r="N15" s="53"/>
    </row>
    <row r="16" spans="2:15" ht="19.149999999999999" customHeight="1">
      <c r="B16" s="169"/>
      <c r="C16" s="407" t="s">
        <v>8</v>
      </c>
      <c r="D16" s="407"/>
      <c r="E16" s="65">
        <v>12167.426541623874</v>
      </c>
      <c r="F16" s="262">
        <v>11314.399581959016</v>
      </c>
      <c r="G16" s="66"/>
      <c r="H16" s="146">
        <v>7.5393038179862648</v>
      </c>
      <c r="I16" s="55"/>
      <c r="J16" s="287">
        <v>21830.780366942956</v>
      </c>
      <c r="K16" s="300">
        <v>20864.831951951979</v>
      </c>
      <c r="L16" s="360"/>
      <c r="M16" s="146">
        <v>4.6295528150688492</v>
      </c>
      <c r="N16" s="53"/>
    </row>
    <row r="17" spans="2:15" ht="19.149999999999999" customHeight="1">
      <c r="B17" s="348"/>
      <c r="C17" s="407" t="s">
        <v>25</v>
      </c>
      <c r="D17" s="407"/>
      <c r="E17" s="342">
        <v>0.20727387820875268</v>
      </c>
      <c r="F17" s="345">
        <v>0.20185921549082014</v>
      </c>
      <c r="G17" s="67"/>
      <c r="H17" s="370" t="s">
        <v>26</v>
      </c>
      <c r="I17" s="52"/>
      <c r="J17" s="343">
        <v>0.19946861838185331</v>
      </c>
      <c r="K17" s="345">
        <v>0.19548275023973299</v>
      </c>
      <c r="L17" s="352"/>
      <c r="M17" s="370" t="s">
        <v>27</v>
      </c>
      <c r="N17" s="53"/>
    </row>
    <row r="18" spans="2:15" ht="6" customHeight="1">
      <c r="B18" s="53"/>
      <c r="C18" s="70"/>
      <c r="D18" s="70"/>
      <c r="E18" s="261"/>
      <c r="F18" s="68"/>
      <c r="G18" s="69"/>
      <c r="H18" s="52"/>
      <c r="I18" s="53"/>
      <c r="J18" s="68"/>
      <c r="K18" s="261"/>
      <c r="L18" s="353"/>
      <c r="M18" s="52"/>
      <c r="N18" s="53"/>
    </row>
    <row r="19" spans="2:15" ht="14.25" customHeight="1">
      <c r="B19" s="71"/>
      <c r="C19" s="72" t="s">
        <v>28</v>
      </c>
      <c r="D19" s="61"/>
      <c r="E19" s="68"/>
      <c r="F19" s="68"/>
      <c r="G19" s="69"/>
      <c r="H19" s="53"/>
      <c r="I19" s="53"/>
      <c r="J19" s="68"/>
      <c r="K19" s="68"/>
      <c r="L19" s="353"/>
      <c r="M19" s="53"/>
      <c r="N19" s="53"/>
    </row>
    <row r="20" spans="2:15" ht="14.25" customHeight="1">
      <c r="B20" s="71"/>
      <c r="C20" s="72" t="s">
        <v>29</v>
      </c>
      <c r="D20" s="73"/>
      <c r="E20" s="74"/>
      <c r="F20" s="74"/>
      <c r="G20" s="75"/>
      <c r="H20" s="71"/>
      <c r="I20" s="71"/>
      <c r="J20" s="74"/>
      <c r="K20" s="74"/>
      <c r="L20" s="354"/>
      <c r="M20" s="71"/>
      <c r="N20" s="71"/>
      <c r="O20" s="2"/>
    </row>
    <row r="21" spans="2:15" ht="12" customHeight="1">
      <c r="B21" s="71"/>
      <c r="C21" s="72" t="s">
        <v>30</v>
      </c>
      <c r="D21" s="71"/>
      <c r="E21" s="76"/>
      <c r="F21" s="76"/>
      <c r="G21" s="71"/>
      <c r="H21" s="71"/>
      <c r="I21" s="71"/>
      <c r="J21" s="76"/>
      <c r="K21" s="76"/>
      <c r="L21" s="355"/>
      <c r="M21" s="71"/>
      <c r="N21" s="71"/>
      <c r="O21" s="2"/>
    </row>
    <row r="22" spans="2:15">
      <c r="B22" s="71"/>
      <c r="C22" s="77"/>
      <c r="D22" s="53"/>
      <c r="E22" s="53"/>
      <c r="F22" s="53"/>
      <c r="G22" s="53"/>
      <c r="H22" s="53"/>
      <c r="I22" s="53"/>
      <c r="J22" s="53"/>
      <c r="K22" s="53"/>
      <c r="L22" s="317"/>
      <c r="M22" s="53"/>
      <c r="N22" s="53"/>
    </row>
    <row r="23" spans="2:15">
      <c r="E23" s="16"/>
      <c r="F23" s="16"/>
      <c r="J23" s="14"/>
      <c r="K23" s="18"/>
      <c r="L23" s="361"/>
    </row>
    <row r="24" spans="2:15">
      <c r="E24" s="30"/>
      <c r="F24" s="30"/>
    </row>
    <row r="25" spans="2:15">
      <c r="E25" s="16"/>
      <c r="F25" s="16"/>
    </row>
    <row r="26" spans="2:15">
      <c r="E26" s="26"/>
      <c r="F26" s="26"/>
      <c r="H26" s="28"/>
    </row>
    <row r="29" spans="2:15" ht="15.75">
      <c r="E29" s="405"/>
      <c r="F29" s="405"/>
      <c r="G29" s="405"/>
      <c r="H29" s="405"/>
      <c r="I29" s="405"/>
      <c r="J29" s="405"/>
      <c r="K29" s="405"/>
      <c r="L29" s="405"/>
      <c r="M29" s="405"/>
      <c r="N29" s="405"/>
    </row>
  </sheetData>
  <mergeCells count="9">
    <mergeCell ref="E29:N29"/>
    <mergeCell ref="B2:M2"/>
    <mergeCell ref="C16:D16"/>
    <mergeCell ref="C12:D12"/>
    <mergeCell ref="C10:D10"/>
    <mergeCell ref="C9:D9"/>
    <mergeCell ref="C6:D6"/>
    <mergeCell ref="C7:D7"/>
    <mergeCell ref="C17:D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C1:O26"/>
  <sheetViews>
    <sheetView showGridLines="0" topLeftCell="D1" zoomScale="90" zoomScaleNormal="90" zoomScalePageLayoutView="110" workbookViewId="0">
      <pane xSplit="2" ySplit="5" topLeftCell="K6" activePane="bottomRight" state="frozen"/>
      <selection pane="bottomRight" activeCell="L17" sqref="L17"/>
      <selection pane="bottomLeft" activeCell="D6" sqref="D6"/>
      <selection pane="topRight" activeCell="F1" sqref="F1"/>
    </sheetView>
  </sheetViews>
  <sheetFormatPr defaultColWidth="11.42578125" defaultRowHeight="15" outlineLevelCol="1"/>
  <cols>
    <col min="1" max="2" width="3.7109375" customWidth="1"/>
    <col min="3" max="3" width="1.28515625" customWidth="1"/>
    <col min="4" max="4" width="7.28515625" customWidth="1"/>
    <col min="5" max="5" width="28" customWidth="1"/>
    <col min="6" max="7" width="16.28515625" customWidth="1"/>
    <col min="8" max="8" width="1.28515625" hidden="1" customWidth="1"/>
    <col min="9" max="9" width="13.7109375" customWidth="1"/>
    <col min="10" max="10" width="1.28515625" customWidth="1" outlineLevel="1"/>
    <col min="11" max="11" width="15.28515625" customWidth="1" outlineLevel="1"/>
    <col min="12" max="12" width="14.7109375" customWidth="1" outlineLevel="1"/>
    <col min="13" max="13" width="1.28515625" customWidth="1" outlineLevel="1"/>
    <col min="14" max="14" width="14.28515625" customWidth="1" outlineLevel="1"/>
    <col min="15" max="15" width="11.42578125" customWidth="1"/>
  </cols>
  <sheetData>
    <row r="1" spans="3:15">
      <c r="F1" s="19"/>
      <c r="G1" s="19"/>
      <c r="K1" s="20"/>
      <c r="L1" s="20"/>
    </row>
    <row r="2" spans="3:15" ht="25.5" customHeight="1">
      <c r="C2" s="406" t="s">
        <v>31</v>
      </c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52"/>
    </row>
    <row r="3" spans="3:15" ht="6" customHeight="1">
      <c r="C3" s="53"/>
      <c r="D3" s="53"/>
      <c r="E3" s="53"/>
      <c r="F3" s="53"/>
      <c r="G3" s="101"/>
      <c r="H3" s="101"/>
      <c r="I3" s="101"/>
      <c r="J3" s="101"/>
      <c r="K3" s="101"/>
      <c r="L3" s="101"/>
      <c r="M3" s="95"/>
      <c r="N3" s="95"/>
      <c r="O3" s="53"/>
    </row>
    <row r="4" spans="3:15" ht="23.1" customHeight="1">
      <c r="C4" s="221"/>
      <c r="D4" s="221"/>
      <c r="E4" s="221"/>
      <c r="F4" s="367" t="s">
        <v>1</v>
      </c>
      <c r="G4" s="367" t="s">
        <v>2</v>
      </c>
      <c r="H4" s="217"/>
      <c r="I4" s="216" t="s">
        <v>3</v>
      </c>
      <c r="J4" s="367"/>
      <c r="K4" s="367" t="s">
        <v>4</v>
      </c>
      <c r="L4" s="367" t="s">
        <v>5</v>
      </c>
      <c r="M4" s="217"/>
      <c r="N4" s="216" t="s">
        <v>3</v>
      </c>
      <c r="O4" s="53"/>
    </row>
    <row r="5" spans="3:15" ht="21" customHeight="1">
      <c r="C5" s="176"/>
      <c r="D5" s="177" t="s">
        <v>32</v>
      </c>
      <c r="E5" s="182"/>
      <c r="F5" s="123"/>
      <c r="G5" s="62"/>
      <c r="H5" s="62"/>
      <c r="I5" s="147"/>
      <c r="J5" s="62"/>
      <c r="K5" s="62"/>
      <c r="L5" s="62"/>
      <c r="M5" s="62"/>
      <c r="N5" s="147"/>
      <c r="O5" s="53"/>
    </row>
    <row r="6" spans="3:15" ht="19.149999999999999" customHeight="1">
      <c r="C6" s="176"/>
      <c r="D6" s="411" t="s">
        <v>15</v>
      </c>
      <c r="E6" s="412"/>
      <c r="F6" s="60">
        <v>214.082330699859</v>
      </c>
      <c r="G6" s="327">
        <v>203.90808960034121</v>
      </c>
      <c r="H6" s="52"/>
      <c r="I6" s="145">
        <v>4.9896211177591132</v>
      </c>
      <c r="J6" s="55"/>
      <c r="K6" s="327">
        <v>386.64061085950897</v>
      </c>
      <c r="L6" s="327">
        <v>370.91440472415371</v>
      </c>
      <c r="M6" s="52"/>
      <c r="N6" s="145">
        <v>4.2398477748662122</v>
      </c>
      <c r="O6" s="53"/>
    </row>
    <row r="7" spans="3:15" ht="19.149999999999999" customHeight="1">
      <c r="C7" s="176"/>
      <c r="D7" s="411" t="s">
        <v>16</v>
      </c>
      <c r="E7" s="412"/>
      <c r="F7" s="60">
        <v>34.728490738039405</v>
      </c>
      <c r="G7" s="327">
        <v>36.362603666735524</v>
      </c>
      <c r="H7" s="52"/>
      <c r="I7" s="145">
        <v>-4.4939381780051306</v>
      </c>
      <c r="J7" s="55"/>
      <c r="K7" s="327">
        <v>62.549980331118597</v>
      </c>
      <c r="L7" s="327">
        <v>64.976516903889632</v>
      </c>
      <c r="M7" s="52"/>
      <c r="N7" s="145">
        <v>-3.7344823767027413</v>
      </c>
      <c r="O7" s="53"/>
    </row>
    <row r="8" spans="3:15" ht="21" customHeight="1">
      <c r="C8" s="176"/>
      <c r="D8" s="178" t="s">
        <v>17</v>
      </c>
      <c r="E8" s="183"/>
      <c r="F8" s="326">
        <v>248.8108214378984</v>
      </c>
      <c r="G8" s="328">
        <v>240.27069326707675</v>
      </c>
      <c r="H8" s="52"/>
      <c r="I8" s="145">
        <v>3.5543777956010381</v>
      </c>
      <c r="J8" s="55"/>
      <c r="K8" s="328">
        <v>449.19059119062797</v>
      </c>
      <c r="L8" s="328">
        <v>435.89092162804332</v>
      </c>
      <c r="M8" s="52"/>
      <c r="N8" s="145">
        <v>3.0511462622140995</v>
      </c>
      <c r="O8" s="53"/>
    </row>
    <row r="9" spans="3:15" ht="19.149999999999999" customHeight="1">
      <c r="C9" s="176"/>
      <c r="D9" s="411" t="s">
        <v>18</v>
      </c>
      <c r="E9" s="412"/>
      <c r="F9" s="60">
        <v>44.261813091768907</v>
      </c>
      <c r="G9" s="327">
        <v>41.351148242751634</v>
      </c>
      <c r="H9" s="52"/>
      <c r="I9" s="145">
        <v>7.0388972802646999</v>
      </c>
      <c r="J9" s="55"/>
      <c r="K9" s="327">
        <v>76.061041073587901</v>
      </c>
      <c r="L9" s="327">
        <v>72.248939933899322</v>
      </c>
      <c r="M9" s="52"/>
      <c r="N9" s="145">
        <v>5.2763419687213098</v>
      </c>
      <c r="O9" s="53"/>
    </row>
    <row r="10" spans="3:15" ht="19.149999999999999" customHeight="1">
      <c r="C10" s="176"/>
      <c r="D10" s="411" t="s">
        <v>19</v>
      </c>
      <c r="E10" s="412"/>
      <c r="F10" s="60">
        <v>26.594987804759498</v>
      </c>
      <c r="G10" s="327">
        <v>22.680109737478986</v>
      </c>
      <c r="H10" s="52"/>
      <c r="I10" s="145">
        <v>17.261283620736446</v>
      </c>
      <c r="J10" s="55"/>
      <c r="K10" s="327">
        <v>47.394780522433102</v>
      </c>
      <c r="L10" s="327">
        <v>41.579283151848266</v>
      </c>
      <c r="M10" s="52"/>
      <c r="N10" s="145">
        <v>13.986526293266133</v>
      </c>
      <c r="O10" s="53"/>
    </row>
    <row r="11" spans="3:15" ht="21" customHeight="1">
      <c r="C11" s="176"/>
      <c r="D11" s="178" t="s">
        <v>33</v>
      </c>
      <c r="E11" s="183"/>
      <c r="F11" s="326">
        <v>319.66762233442682</v>
      </c>
      <c r="G11" s="328">
        <v>304.30195124730739</v>
      </c>
      <c r="H11" s="52"/>
      <c r="I11" s="145">
        <v>5.0494816165775003</v>
      </c>
      <c r="J11" s="55"/>
      <c r="K11" s="328">
        <v>572.64641278664897</v>
      </c>
      <c r="L11" s="328">
        <v>549.71914471379091</v>
      </c>
      <c r="M11" s="52"/>
      <c r="N11" s="145">
        <v>4.1707239584670264</v>
      </c>
      <c r="O11" s="53"/>
    </row>
    <row r="12" spans="3:15" ht="19.149999999999999" customHeight="1">
      <c r="C12" s="176"/>
      <c r="D12" s="411" t="s">
        <v>21</v>
      </c>
      <c r="E12" s="412"/>
      <c r="F12" s="60">
        <v>64.544060065023999</v>
      </c>
      <c r="G12" s="327">
        <v>63.953180368600002</v>
      </c>
      <c r="H12" s="52"/>
      <c r="I12" s="145">
        <v>0.92392542953831924</v>
      </c>
      <c r="J12" s="55"/>
      <c r="K12" s="327">
        <v>114.640662777024</v>
      </c>
      <c r="L12" s="327">
        <v>117.08577835520002</v>
      </c>
      <c r="M12" s="52"/>
      <c r="N12" s="145">
        <v>-2.0883113325329217</v>
      </c>
      <c r="O12" s="53"/>
    </row>
    <row r="13" spans="3:15" ht="21" customHeight="1">
      <c r="C13" s="176"/>
      <c r="D13" s="178" t="s">
        <v>22</v>
      </c>
      <c r="E13" s="182"/>
      <c r="F13" s="326">
        <v>384.21168239945081</v>
      </c>
      <c r="G13" s="328">
        <v>368.25513161590737</v>
      </c>
      <c r="H13" s="52"/>
      <c r="I13" s="145">
        <v>4.3330151880099921</v>
      </c>
      <c r="J13" s="55"/>
      <c r="K13" s="328">
        <v>687.28707556366305</v>
      </c>
      <c r="L13" s="328">
        <v>666.80492306899089</v>
      </c>
      <c r="M13" s="52"/>
      <c r="N13" s="145">
        <v>3.071685853847983</v>
      </c>
      <c r="O13" s="53"/>
    </row>
    <row r="14" spans="3:15" ht="21" customHeight="1">
      <c r="C14" s="176"/>
      <c r="D14" s="177" t="s">
        <v>34</v>
      </c>
      <c r="E14" s="182"/>
      <c r="F14" s="62"/>
      <c r="G14" s="62"/>
      <c r="H14" s="62"/>
      <c r="I14" s="147"/>
      <c r="J14" s="307"/>
      <c r="K14" s="62"/>
      <c r="L14" s="62"/>
      <c r="M14" s="62"/>
      <c r="N14" s="147"/>
      <c r="O14" s="53"/>
    </row>
    <row r="15" spans="3:15" ht="19.149999999999999" customHeight="1">
      <c r="C15" s="176"/>
      <c r="D15" s="411" t="s">
        <v>35</v>
      </c>
      <c r="E15" s="412"/>
      <c r="F15" s="394">
        <v>0.273226128881493</v>
      </c>
      <c r="G15" s="395">
        <v>0.28013722607798103</v>
      </c>
      <c r="H15" s="52"/>
      <c r="I15" s="145">
        <v>-0.69110971964880252</v>
      </c>
      <c r="J15" s="52"/>
      <c r="K15" s="394">
        <v>0.275863921447147</v>
      </c>
      <c r="L15" s="395">
        <v>0.28441066553859901</v>
      </c>
      <c r="M15" s="52"/>
      <c r="N15" s="145">
        <v>-0.85467440914520076</v>
      </c>
      <c r="O15" s="53"/>
    </row>
    <row r="16" spans="3:15" ht="19.149999999999999" customHeight="1">
      <c r="C16" s="176"/>
      <c r="D16" s="411" t="s">
        <v>36</v>
      </c>
      <c r="E16" s="412"/>
      <c r="F16" s="394">
        <v>0.726773871118507</v>
      </c>
      <c r="G16" s="395">
        <v>0.71986277392201903</v>
      </c>
      <c r="H16" s="52"/>
      <c r="I16" s="145">
        <v>0.69110971964879697</v>
      </c>
      <c r="J16" s="52"/>
      <c r="K16" s="394">
        <v>0.724136078552853</v>
      </c>
      <c r="L16" s="395">
        <v>0.71558933446140105</v>
      </c>
      <c r="M16" s="52"/>
      <c r="N16" s="145">
        <v>0.85467440914519521</v>
      </c>
      <c r="O16" s="53"/>
    </row>
    <row r="17" spans="3:15" ht="19.149999999999999" customHeight="1">
      <c r="C17" s="176"/>
      <c r="D17" s="411" t="s">
        <v>37</v>
      </c>
      <c r="E17" s="412"/>
      <c r="F17" s="394">
        <v>0.57313765705728603</v>
      </c>
      <c r="G17" s="395">
        <v>0.56770239415891299</v>
      </c>
      <c r="H17" s="52"/>
      <c r="I17" s="145">
        <v>0.54352628983730389</v>
      </c>
      <c r="J17" s="52"/>
      <c r="K17" s="394">
        <v>0.57516861096689398</v>
      </c>
      <c r="L17" s="395">
        <v>0.56708401907978701</v>
      </c>
      <c r="M17" s="52"/>
      <c r="N17" s="145">
        <v>0.80845918871069733</v>
      </c>
      <c r="O17" s="53"/>
    </row>
    <row r="18" spans="3:15" ht="19.149999999999999" customHeight="1">
      <c r="C18" s="176"/>
      <c r="D18" s="413" t="s">
        <v>38</v>
      </c>
      <c r="E18" s="413"/>
      <c r="F18" s="394">
        <v>0.42686234294271402</v>
      </c>
      <c r="G18" s="395">
        <v>0.43229760584108701</v>
      </c>
      <c r="H18" s="52"/>
      <c r="I18" s="145">
        <v>-0.54352628983729834</v>
      </c>
      <c r="J18" s="52"/>
      <c r="K18" s="394">
        <v>0.42483138903310602</v>
      </c>
      <c r="L18" s="395">
        <v>0.43291598092021299</v>
      </c>
      <c r="M18" s="52"/>
      <c r="N18" s="145">
        <v>-0.80845918871069733</v>
      </c>
      <c r="O18" s="53"/>
    </row>
    <row r="19" spans="3:15" ht="21" customHeight="1">
      <c r="C19" s="179"/>
      <c r="D19" s="180" t="s">
        <v>39</v>
      </c>
      <c r="E19" s="180"/>
      <c r="F19" s="62"/>
      <c r="G19" s="62"/>
      <c r="H19" s="62"/>
      <c r="I19" s="147"/>
      <c r="J19" s="62"/>
      <c r="K19" s="62"/>
      <c r="L19" s="62"/>
      <c r="M19" s="62"/>
      <c r="N19" s="147"/>
      <c r="O19" s="53"/>
    </row>
    <row r="20" spans="3:15" ht="19.149999999999999" customHeight="1">
      <c r="C20" s="176"/>
      <c r="D20" s="181" t="s">
        <v>7</v>
      </c>
      <c r="E20" s="177"/>
      <c r="F20" s="125">
        <v>29509.50597340817</v>
      </c>
      <c r="G20" s="362">
        <v>26635.166867641463</v>
      </c>
      <c r="H20" s="52"/>
      <c r="I20" s="145">
        <v>10.791519047168752</v>
      </c>
      <c r="J20" s="52"/>
      <c r="K20" s="284">
        <v>52822.475570215844</v>
      </c>
      <c r="L20" s="285">
        <v>48286.565864627701</v>
      </c>
      <c r="M20" s="52"/>
      <c r="N20" s="145">
        <v>9.3937301698046927</v>
      </c>
      <c r="O20" s="53"/>
    </row>
    <row r="21" spans="3:15" ht="19.149999999999999" customHeight="1">
      <c r="C21" s="179"/>
      <c r="D21" s="407" t="s">
        <v>8</v>
      </c>
      <c r="E21" s="407"/>
      <c r="F21" s="125">
        <v>7472.8077453263868</v>
      </c>
      <c r="G21" s="362">
        <v>6568.1478819573858</v>
      </c>
      <c r="H21" s="67"/>
      <c r="I21" s="146">
        <v>13.773439326085967</v>
      </c>
      <c r="J21" s="52"/>
      <c r="K21" s="284">
        <v>12648.029934188855</v>
      </c>
      <c r="L21" s="285">
        <v>11287.687111517727</v>
      </c>
      <c r="M21" s="52"/>
      <c r="N21" s="146">
        <v>12.051563878689198</v>
      </c>
      <c r="O21" s="53"/>
    </row>
    <row r="22" spans="3:15">
      <c r="C22" s="53"/>
      <c r="D22" s="407" t="s">
        <v>25</v>
      </c>
      <c r="E22" s="407"/>
      <c r="F22" s="342">
        <v>0.25323391560876485</v>
      </c>
      <c r="G22" s="345">
        <v>0.24659683622770537</v>
      </c>
      <c r="H22" s="67"/>
      <c r="I22" s="364" t="s">
        <v>40</v>
      </c>
      <c r="J22" s="52"/>
      <c r="K22" s="343">
        <v>0.239444096431567</v>
      </c>
      <c r="L22" s="363">
        <v>0.23376454526012413</v>
      </c>
      <c r="M22" s="52"/>
      <c r="N22" s="364" t="s">
        <v>26</v>
      </c>
      <c r="O22" s="53"/>
    </row>
    <row r="23" spans="3:15" ht="6.75" customHeight="1">
      <c r="C23" s="71"/>
      <c r="D23" s="366"/>
      <c r="E23" s="366"/>
      <c r="F23" s="344"/>
      <c r="G23" s="344"/>
      <c r="H23" s="67"/>
      <c r="I23" s="59"/>
      <c r="J23" s="52"/>
      <c r="K23" s="344"/>
      <c r="L23" s="344"/>
      <c r="M23" s="52"/>
      <c r="N23" s="369"/>
      <c r="O23" s="53"/>
    </row>
    <row r="24" spans="3:15">
      <c r="C24" s="71"/>
      <c r="D24" s="409" t="s">
        <v>28</v>
      </c>
      <c r="E24" s="409"/>
      <c r="F24" s="409"/>
      <c r="G24" s="409"/>
      <c r="H24" s="409"/>
      <c r="I24" s="409"/>
      <c r="J24" s="53"/>
      <c r="K24" s="68"/>
      <c r="L24" s="68"/>
      <c r="M24" s="69"/>
      <c r="N24" s="53"/>
      <c r="O24" s="53"/>
    </row>
    <row r="25" spans="3:15">
      <c r="C25" s="2"/>
      <c r="D25" s="410" t="s">
        <v>29</v>
      </c>
      <c r="E25" s="410"/>
      <c r="F25" s="410"/>
      <c r="G25" s="410"/>
      <c r="H25" s="410"/>
      <c r="I25" s="410"/>
      <c r="J25" s="71"/>
      <c r="K25" s="74"/>
      <c r="L25" s="74"/>
      <c r="M25" s="75"/>
      <c r="N25" s="71"/>
      <c r="O25" s="71"/>
    </row>
    <row r="26" spans="3:15">
      <c r="C26" s="2"/>
      <c r="D26" s="8"/>
      <c r="E26" s="3"/>
      <c r="F26" s="4"/>
      <c r="G26" s="4"/>
      <c r="H26" s="5"/>
      <c r="I26" s="2"/>
      <c r="J26" s="2"/>
      <c r="K26" s="4"/>
      <c r="L26" s="4"/>
      <c r="M26" s="5"/>
      <c r="N26" s="2"/>
      <c r="O26" s="2"/>
    </row>
  </sheetData>
  <mergeCells count="14">
    <mergeCell ref="D24:I24"/>
    <mergeCell ref="D25:I25"/>
    <mergeCell ref="C2:N2"/>
    <mergeCell ref="D10:E10"/>
    <mergeCell ref="D12:E12"/>
    <mergeCell ref="D15:E15"/>
    <mergeCell ref="D6:E6"/>
    <mergeCell ref="D7:E7"/>
    <mergeCell ref="D9:E9"/>
    <mergeCell ref="D22:E22"/>
    <mergeCell ref="D18:E18"/>
    <mergeCell ref="D16:E16"/>
    <mergeCell ref="D17:E17"/>
    <mergeCell ref="D21:E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N24"/>
  <sheetViews>
    <sheetView showGridLines="0" zoomScale="90" zoomScaleNormal="90" zoomScalePageLayoutView="140" workbookViewId="0">
      <pane xSplit="4" ySplit="6" topLeftCell="E7" activePane="bottomRight" state="frozen"/>
      <selection pane="bottomRight" activeCell="F32" sqref="F32"/>
      <selection pane="bottomLeft" activeCell="A7" sqref="A7"/>
      <selection pane="topRight" activeCell="E1" sqref="E1"/>
    </sheetView>
  </sheetViews>
  <sheetFormatPr defaultColWidth="11.42578125" defaultRowHeight="15" outlineLevelCol="1"/>
  <cols>
    <col min="1" max="1" width="3.7109375" customWidth="1"/>
    <col min="2" max="2" width="2.7109375" customWidth="1"/>
    <col min="3" max="3" width="9" customWidth="1"/>
    <col min="4" max="4" width="28.28515625" customWidth="1"/>
    <col min="5" max="6" width="13.28515625" customWidth="1"/>
    <col min="7" max="7" width="2.42578125" hidden="1" customWidth="1"/>
    <col min="8" max="8" width="14.28515625" customWidth="1"/>
    <col min="9" max="9" width="1.140625" customWidth="1" outlineLevel="1"/>
    <col min="10" max="11" width="13.42578125" customWidth="1" outlineLevel="1"/>
    <col min="12" max="12" width="2.7109375" style="238" customWidth="1" outlineLevel="1"/>
    <col min="13" max="13" width="12.5703125" customWidth="1" outlineLevel="1"/>
    <col min="14" max="14" width="14.7109375" customWidth="1"/>
  </cols>
  <sheetData>
    <row r="2" spans="1:14">
      <c r="A2" s="17"/>
      <c r="B2" s="17"/>
      <c r="C2" s="17"/>
      <c r="D2" s="20"/>
      <c r="E2" s="29"/>
      <c r="F2" s="29"/>
      <c r="J2" s="20"/>
      <c r="K2" s="20"/>
      <c r="N2" s="25"/>
    </row>
    <row r="3" spans="1:14" ht="25.5" customHeight="1">
      <c r="B3" s="414" t="s">
        <v>41</v>
      </c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52"/>
    </row>
    <row r="4" spans="1:14" ht="6" customHeight="1">
      <c r="B4" s="53"/>
      <c r="C4" s="53"/>
      <c r="D4" s="53"/>
      <c r="E4" s="53"/>
      <c r="F4" s="101"/>
      <c r="G4" s="101"/>
      <c r="H4" s="101"/>
      <c r="I4" s="101"/>
      <c r="J4" s="101"/>
      <c r="K4" s="101"/>
      <c r="L4" s="350"/>
      <c r="M4" s="95"/>
      <c r="N4" s="53"/>
    </row>
    <row r="5" spans="1:14">
      <c r="B5" s="229"/>
      <c r="C5" s="229"/>
      <c r="D5" s="229"/>
      <c r="E5" s="218" t="s">
        <v>1</v>
      </c>
      <c r="F5" s="218" t="s">
        <v>2</v>
      </c>
      <c r="G5" s="219"/>
      <c r="H5" s="220" t="s">
        <v>3</v>
      </c>
      <c r="I5" s="218"/>
      <c r="J5" s="218" t="s">
        <v>4</v>
      </c>
      <c r="K5" s="218" t="s">
        <v>5</v>
      </c>
      <c r="L5" s="351"/>
      <c r="M5" s="220" t="s">
        <v>3</v>
      </c>
      <c r="N5" s="53"/>
    </row>
    <row r="6" spans="1:14">
      <c r="B6" s="184"/>
      <c r="C6" s="177" t="s">
        <v>32</v>
      </c>
      <c r="D6" s="177"/>
      <c r="E6" s="58"/>
      <c r="F6" s="58"/>
      <c r="G6" s="58"/>
      <c r="H6" s="151"/>
      <c r="I6" s="58"/>
      <c r="J6" s="58"/>
      <c r="K6" s="302"/>
      <c r="L6" s="312"/>
      <c r="M6" s="151"/>
      <c r="N6" s="53"/>
    </row>
    <row r="7" spans="1:14">
      <c r="B7" s="184"/>
      <c r="C7" s="411" t="s">
        <v>15</v>
      </c>
      <c r="D7" s="411"/>
      <c r="E7" s="60">
        <v>51.86698138700001</v>
      </c>
      <c r="F7" s="336">
        <v>51.736407206999999</v>
      </c>
      <c r="G7" s="288"/>
      <c r="H7" s="150">
        <v>0.25238354777434857</v>
      </c>
      <c r="I7" s="314"/>
      <c r="J7" s="339">
        <v>99.322323174999994</v>
      </c>
      <c r="K7" s="340">
        <v>97.991865007000001</v>
      </c>
      <c r="L7" s="317"/>
      <c r="M7" s="150">
        <v>1.3577230802831908</v>
      </c>
      <c r="N7" s="53"/>
    </row>
    <row r="8" spans="1:14">
      <c r="B8" s="184"/>
      <c r="C8" s="411" t="s">
        <v>16</v>
      </c>
      <c r="D8" s="411"/>
      <c r="E8" s="60">
        <v>29.591468770999992</v>
      </c>
      <c r="F8" s="336">
        <v>29.788126838999997</v>
      </c>
      <c r="G8" s="288"/>
      <c r="H8" s="150">
        <v>-0.66018944078931607</v>
      </c>
      <c r="I8" s="314"/>
      <c r="J8" s="339">
        <v>56.486670157999974</v>
      </c>
      <c r="K8" s="340">
        <v>56.711856952000005</v>
      </c>
      <c r="L8" s="317"/>
      <c r="M8" s="150">
        <v>-0.39707180491483918</v>
      </c>
      <c r="N8" s="53"/>
    </row>
    <row r="9" spans="1:14">
      <c r="B9" s="184"/>
      <c r="C9" s="178" t="s">
        <v>17</v>
      </c>
      <c r="D9" s="167"/>
      <c r="E9" s="326">
        <v>81.458450158000005</v>
      </c>
      <c r="F9" s="338">
        <v>81.524534045999999</v>
      </c>
      <c r="G9" s="288"/>
      <c r="H9" s="150">
        <v>-8.1060123523923888E-2</v>
      </c>
      <c r="I9" s="314"/>
      <c r="J9" s="338">
        <v>155.80899333299996</v>
      </c>
      <c r="K9" s="338">
        <v>154.70372195900001</v>
      </c>
      <c r="L9" s="317"/>
      <c r="M9" s="150">
        <v>0.7144439448540707</v>
      </c>
      <c r="N9" s="347"/>
    </row>
    <row r="10" spans="1:14">
      <c r="B10" s="184"/>
      <c r="C10" s="411" t="s">
        <v>18</v>
      </c>
      <c r="D10" s="411"/>
      <c r="E10" s="60">
        <v>13.935632352000002</v>
      </c>
      <c r="F10" s="336">
        <v>15.405159816999998</v>
      </c>
      <c r="G10" s="288"/>
      <c r="H10" s="150">
        <v>-9.5391900016404403</v>
      </c>
      <c r="I10" s="314"/>
      <c r="J10" s="339">
        <v>26.122393519000003</v>
      </c>
      <c r="K10" s="340">
        <v>26.745816008000002</v>
      </c>
      <c r="L10" s="317"/>
      <c r="M10" s="150">
        <v>-2.3309159414449221</v>
      </c>
      <c r="N10" s="53"/>
    </row>
    <row r="11" spans="1:14">
      <c r="B11" s="184"/>
      <c r="C11" s="411" t="s">
        <v>19</v>
      </c>
      <c r="D11" s="411"/>
      <c r="E11" s="60">
        <v>19.844663551000004</v>
      </c>
      <c r="F11" s="336">
        <v>18.640868710999996</v>
      </c>
      <c r="G11" s="288"/>
      <c r="H11" s="150">
        <v>6.4578258592081994</v>
      </c>
      <c r="I11" s="314"/>
      <c r="J11" s="339">
        <v>36.001135012999995</v>
      </c>
      <c r="K11" s="340">
        <v>34.543830833999998</v>
      </c>
      <c r="L11" s="317"/>
      <c r="M11" s="150">
        <v>4.2187103856635266</v>
      </c>
      <c r="N11" s="53"/>
    </row>
    <row r="12" spans="1:14">
      <c r="B12" s="184"/>
      <c r="C12" s="178" t="s">
        <v>22</v>
      </c>
      <c r="D12" s="177"/>
      <c r="E12" s="326">
        <v>115.238746061</v>
      </c>
      <c r="F12" s="338">
        <v>115.57056257399999</v>
      </c>
      <c r="G12" s="288"/>
      <c r="H12" s="150">
        <v>-0.28711161874592772</v>
      </c>
      <c r="I12" s="314"/>
      <c r="J12" s="326">
        <v>217.93252186499996</v>
      </c>
      <c r="K12" s="341">
        <v>215.993368801</v>
      </c>
      <c r="L12" s="317"/>
      <c r="M12" s="150">
        <v>0.89778361010079966</v>
      </c>
      <c r="N12" s="53"/>
    </row>
    <row r="13" spans="1:14">
      <c r="B13" s="184"/>
      <c r="C13" s="177" t="s">
        <v>34</v>
      </c>
      <c r="D13" s="177"/>
      <c r="E13" s="312"/>
      <c r="F13" s="313"/>
      <c r="G13" s="305"/>
      <c r="H13" s="151"/>
      <c r="I13" s="315"/>
      <c r="J13" s="312"/>
      <c r="K13" s="316"/>
      <c r="L13" s="312"/>
      <c r="M13" s="151"/>
      <c r="N13" s="53"/>
    </row>
    <row r="14" spans="1:14">
      <c r="B14" s="184"/>
      <c r="C14" s="411" t="s">
        <v>37</v>
      </c>
      <c r="D14" s="411"/>
      <c r="E14" s="394">
        <v>0.64729999999999999</v>
      </c>
      <c r="F14" s="395">
        <v>0.65669999999999995</v>
      </c>
      <c r="G14" s="288"/>
      <c r="H14" s="150">
        <v>-0.93999999999999639</v>
      </c>
      <c r="I14" s="317"/>
      <c r="J14" s="393">
        <v>0.65449999999999997</v>
      </c>
      <c r="K14" s="393">
        <v>0.65669999999999995</v>
      </c>
      <c r="L14" s="317"/>
      <c r="M14" s="150">
        <v>-0.21999999999999797</v>
      </c>
      <c r="N14" s="53"/>
    </row>
    <row r="15" spans="1:14">
      <c r="B15" s="184"/>
      <c r="C15" s="411" t="s">
        <v>38</v>
      </c>
      <c r="D15" s="411"/>
      <c r="E15" s="394">
        <v>0.35270000000000001</v>
      </c>
      <c r="F15" s="395">
        <v>0.34329999999999999</v>
      </c>
      <c r="G15" s="288"/>
      <c r="H15" s="150">
        <v>0.94000000000000195</v>
      </c>
      <c r="I15" s="317"/>
      <c r="J15" s="393">
        <v>0.34549999999999997</v>
      </c>
      <c r="K15" s="393">
        <v>0.34329999999999999</v>
      </c>
      <c r="L15" s="317"/>
      <c r="M15" s="150">
        <v>0.21999999999999797</v>
      </c>
      <c r="N15" s="53"/>
    </row>
    <row r="16" spans="1:14">
      <c r="B16" s="185"/>
      <c r="C16" s="180" t="s">
        <v>39</v>
      </c>
      <c r="D16" s="180"/>
      <c r="E16" s="58"/>
      <c r="F16" s="293"/>
      <c r="G16" s="58"/>
      <c r="H16" s="165"/>
      <c r="I16" s="58"/>
      <c r="J16" s="58"/>
      <c r="K16" s="303"/>
      <c r="L16" s="312"/>
      <c r="M16" s="151"/>
      <c r="N16" s="53"/>
    </row>
    <row r="17" spans="2:14">
      <c r="B17" s="184"/>
      <c r="C17" s="181" t="s">
        <v>24</v>
      </c>
      <c r="D17" s="177"/>
      <c r="E17" s="125">
        <v>20139.496987259925</v>
      </c>
      <c r="F17" s="125">
        <v>19658.055032622844</v>
      </c>
      <c r="G17" s="53"/>
      <c r="H17" s="150">
        <v>2.4490823422669283</v>
      </c>
      <c r="I17" s="53"/>
      <c r="J17" s="284">
        <v>37981.042376212295</v>
      </c>
      <c r="K17" s="284">
        <v>38048.651777480118</v>
      </c>
      <c r="L17" s="317"/>
      <c r="M17" s="150">
        <v>-0.17769197621829713</v>
      </c>
      <c r="N17" s="79"/>
    </row>
    <row r="18" spans="2:14">
      <c r="B18" s="185"/>
      <c r="C18" s="407" t="s">
        <v>8</v>
      </c>
      <c r="D18" s="407"/>
      <c r="E18" s="125">
        <v>3341.5869298865664</v>
      </c>
      <c r="F18" s="125">
        <v>3183.8545296273483</v>
      </c>
      <c r="G18" s="69"/>
      <c r="H18" s="152">
        <v>4.954133387422055</v>
      </c>
      <c r="I18" s="53"/>
      <c r="J18" s="284">
        <v>6072.7097133240068</v>
      </c>
      <c r="K18" s="294">
        <v>5856.2664725283312</v>
      </c>
      <c r="L18" s="317"/>
      <c r="M18" s="152">
        <v>3.6959254127353569</v>
      </c>
      <c r="N18" s="79"/>
    </row>
    <row r="19" spans="2:14">
      <c r="B19" s="53"/>
      <c r="C19" s="407" t="s">
        <v>25</v>
      </c>
      <c r="D19" s="407"/>
      <c r="E19" s="342">
        <v>0.1659220650843676</v>
      </c>
      <c r="F19" s="345">
        <v>0.16196182808236587</v>
      </c>
      <c r="G19" s="67"/>
      <c r="H19" s="364" t="s">
        <v>27</v>
      </c>
      <c r="I19" s="52"/>
      <c r="J19" s="343">
        <v>0.15988791600747043</v>
      </c>
      <c r="K19" s="345">
        <v>0.15391521641233247</v>
      </c>
      <c r="L19" s="352"/>
      <c r="M19" s="364" t="s">
        <v>42</v>
      </c>
      <c r="N19" s="53"/>
    </row>
    <row r="20" spans="2:14" ht="12.75" customHeight="1">
      <c r="B20" s="71"/>
      <c r="C20" s="72" t="s">
        <v>28</v>
      </c>
      <c r="D20" s="61"/>
      <c r="E20" s="68"/>
      <c r="F20" s="68"/>
      <c r="G20" s="69"/>
      <c r="H20" s="53"/>
      <c r="I20" s="53"/>
      <c r="J20" s="68"/>
      <c r="K20" s="68"/>
      <c r="L20" s="353"/>
      <c r="M20" s="53"/>
      <c r="N20" s="97"/>
    </row>
    <row r="21" spans="2:14" ht="12.75" customHeight="1">
      <c r="B21" s="71"/>
      <c r="C21" s="72" t="s">
        <v>43</v>
      </c>
      <c r="D21" s="73"/>
      <c r="E21" s="74"/>
      <c r="F21" s="74"/>
      <c r="G21" s="75"/>
      <c r="H21" s="71"/>
      <c r="I21" s="71"/>
      <c r="J21" s="74"/>
      <c r="K21" s="74"/>
      <c r="L21" s="354"/>
      <c r="M21" s="71"/>
      <c r="N21" s="71"/>
    </row>
    <row r="22" spans="2:14" ht="12.75" customHeight="1">
      <c r="B22" s="71"/>
      <c r="C22" s="72" t="s">
        <v>30</v>
      </c>
      <c r="D22" s="71"/>
      <c r="E22" s="71"/>
      <c r="F22" s="71"/>
      <c r="G22" s="71"/>
      <c r="H22" s="71"/>
      <c r="I22" s="71"/>
      <c r="J22" s="71"/>
      <c r="K22" s="71"/>
      <c r="L22" s="355"/>
      <c r="M22" s="71"/>
      <c r="N22" s="99"/>
    </row>
    <row r="23" spans="2:14">
      <c r="E23" s="26"/>
      <c r="F23" s="26"/>
      <c r="G23" s="26"/>
      <c r="H23" s="26"/>
      <c r="I23" s="26"/>
      <c r="J23" s="26"/>
      <c r="K23" s="17"/>
      <c r="N23" s="26"/>
    </row>
    <row r="24" spans="2:14">
      <c r="E24" s="26"/>
      <c r="F24" s="26"/>
    </row>
  </sheetData>
  <mergeCells count="9">
    <mergeCell ref="C19:D19"/>
    <mergeCell ref="B3:M3"/>
    <mergeCell ref="C7:D7"/>
    <mergeCell ref="C14:D14"/>
    <mergeCell ref="C15:D15"/>
    <mergeCell ref="C18:D18"/>
    <mergeCell ref="C8:D8"/>
    <mergeCell ref="C10:D10"/>
    <mergeCell ref="C11:D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O25"/>
  <sheetViews>
    <sheetView showGridLines="0" zoomScale="90" zoomScaleNormal="90" workbookViewId="0">
      <pane xSplit="4" ySplit="5" topLeftCell="J6" activePane="bottomRight" state="frozen"/>
      <selection pane="bottomRight" activeCell="L9" sqref="L9"/>
      <selection pane="bottomLeft" activeCell="A6" sqref="A6"/>
      <selection pane="topRight" activeCell="E1" sqref="E1"/>
    </sheetView>
  </sheetViews>
  <sheetFormatPr defaultColWidth="11.42578125" defaultRowHeight="15" outlineLevelCol="1"/>
  <cols>
    <col min="1" max="1" width="3.28515625" customWidth="1"/>
    <col min="2" max="2" width="1.28515625" customWidth="1"/>
    <col min="3" max="3" width="7" customWidth="1"/>
    <col min="4" max="4" width="30" customWidth="1"/>
    <col min="5" max="6" width="14.7109375" customWidth="1"/>
    <col min="7" max="7" width="1.28515625" hidden="1" customWidth="1"/>
    <col min="8" max="8" width="14.28515625" customWidth="1"/>
    <col min="9" max="9" width="1.28515625" customWidth="1" outlineLevel="1"/>
    <col min="10" max="10" width="13.42578125" customWidth="1" outlineLevel="1"/>
    <col min="11" max="11" width="13.28515625" customWidth="1" outlineLevel="1"/>
    <col min="12" max="12" width="1.28515625" customWidth="1" outlineLevel="1"/>
    <col min="13" max="13" width="13.140625" customWidth="1" outlineLevel="1"/>
    <col min="14" max="14" width="2.7109375" customWidth="1"/>
  </cols>
  <sheetData>
    <row r="1" spans="2:15">
      <c r="B1" s="71"/>
      <c r="C1" s="96"/>
      <c r="D1" s="53"/>
      <c r="E1" s="97"/>
      <c r="F1" s="97"/>
      <c r="G1" s="98"/>
      <c r="H1" s="53"/>
      <c r="I1" s="53"/>
      <c r="J1" s="97"/>
      <c r="K1" s="97"/>
      <c r="L1" s="98">
        <f>L25-L13</f>
        <v>0</v>
      </c>
      <c r="M1" s="53"/>
      <c r="N1" s="53"/>
      <c r="O1" s="53"/>
    </row>
    <row r="2" spans="2:15" ht="24.75" customHeight="1">
      <c r="B2" s="414" t="s">
        <v>44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95"/>
      <c r="O2" s="53"/>
    </row>
    <row r="3" spans="2:15" ht="6" customHeight="1">
      <c r="B3" s="53"/>
      <c r="C3" s="53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3"/>
    </row>
    <row r="4" spans="2:15" ht="23.1" customHeight="1">
      <c r="B4" s="229"/>
      <c r="C4" s="229"/>
      <c r="D4" s="229"/>
      <c r="E4" s="367" t="s">
        <v>1</v>
      </c>
      <c r="F4" s="367" t="s">
        <v>2</v>
      </c>
      <c r="G4" s="217"/>
      <c r="H4" s="216" t="s">
        <v>3</v>
      </c>
      <c r="I4" s="367"/>
      <c r="J4" s="367" t="s">
        <v>4</v>
      </c>
      <c r="K4" s="367" t="s">
        <v>5</v>
      </c>
      <c r="L4" s="217"/>
      <c r="M4" s="216" t="s">
        <v>3</v>
      </c>
      <c r="N4" s="102"/>
      <c r="O4" s="53"/>
    </row>
    <row r="5" spans="2:15" ht="21" customHeight="1">
      <c r="B5" s="184"/>
      <c r="C5" s="177" t="s">
        <v>32</v>
      </c>
      <c r="D5" s="177"/>
      <c r="E5" s="58"/>
      <c r="F5" s="58"/>
      <c r="G5" s="58"/>
      <c r="H5" s="151"/>
      <c r="I5" s="58"/>
      <c r="J5" s="58"/>
      <c r="K5" s="58"/>
      <c r="L5" s="58"/>
      <c r="M5" s="151"/>
      <c r="N5" s="58"/>
      <c r="O5" s="53"/>
    </row>
    <row r="6" spans="2:15" ht="19.149999999999999" customHeight="1">
      <c r="B6" s="184"/>
      <c r="C6" s="411" t="s">
        <v>15</v>
      </c>
      <c r="D6" s="411"/>
      <c r="E6" s="308">
        <v>62.002670631589908</v>
      </c>
      <c r="F6" s="309">
        <v>65.425578324144794</v>
      </c>
      <c r="G6" s="288"/>
      <c r="H6" s="150">
        <v>-5.2317576401027965</v>
      </c>
      <c r="I6" s="78"/>
      <c r="J6" s="318">
        <v>128.15728282726991</v>
      </c>
      <c r="K6" s="319">
        <v>133.8568246971856</v>
      </c>
      <c r="L6" s="53"/>
      <c r="M6" s="150">
        <v>-4.25793894544364</v>
      </c>
      <c r="N6" s="64"/>
      <c r="O6" s="53"/>
    </row>
    <row r="7" spans="2:15" ht="19.149999999999999" customHeight="1">
      <c r="B7" s="184"/>
      <c r="C7" s="411" t="s">
        <v>16</v>
      </c>
      <c r="D7" s="411"/>
      <c r="E7" s="308">
        <v>41.964916455946103</v>
      </c>
      <c r="F7" s="309">
        <v>47.569534535714062</v>
      </c>
      <c r="G7" s="288"/>
      <c r="H7" s="150">
        <v>-11.781948540110577</v>
      </c>
      <c r="I7" s="78"/>
      <c r="J7" s="318">
        <v>92.059010707620104</v>
      </c>
      <c r="K7" s="319">
        <v>99.865317691523103</v>
      </c>
      <c r="L7" s="53"/>
      <c r="M7" s="150">
        <v>-7.8168348775659364</v>
      </c>
      <c r="N7" s="64"/>
      <c r="O7" s="53"/>
    </row>
    <row r="8" spans="2:15" ht="21" customHeight="1">
      <c r="B8" s="184"/>
      <c r="C8" s="178" t="s">
        <v>17</v>
      </c>
      <c r="D8" s="167"/>
      <c r="E8" s="310">
        <v>103.967587087536</v>
      </c>
      <c r="F8" s="311">
        <v>112.99511285985886</v>
      </c>
      <c r="G8" s="288"/>
      <c r="H8" s="150">
        <v>-7.9893063901968597</v>
      </c>
      <c r="I8" s="78"/>
      <c r="J8" s="320">
        <v>220.21629353489001</v>
      </c>
      <c r="K8" s="321">
        <v>233.7221423887087</v>
      </c>
      <c r="L8" s="53"/>
      <c r="M8" s="150">
        <v>-5.7785919279127569</v>
      </c>
      <c r="N8" s="64"/>
      <c r="O8" s="53"/>
    </row>
    <row r="9" spans="2:15" ht="19.149999999999999" customHeight="1">
      <c r="B9" s="184"/>
      <c r="C9" s="411" t="s">
        <v>18</v>
      </c>
      <c r="D9" s="411"/>
      <c r="E9" s="308">
        <v>17.831719187182003</v>
      </c>
      <c r="F9" s="308">
        <v>21.280360889290062</v>
      </c>
      <c r="G9" s="288"/>
      <c r="H9" s="150">
        <v>-16.205748201590342</v>
      </c>
      <c r="I9" s="78"/>
      <c r="J9" s="318">
        <v>41.709836213360035</v>
      </c>
      <c r="K9" s="319">
        <v>46.463345116112102</v>
      </c>
      <c r="L9" s="53"/>
      <c r="M9" s="150">
        <v>-10.230664389042643</v>
      </c>
      <c r="N9" s="64"/>
      <c r="O9" s="53"/>
    </row>
    <row r="10" spans="2:15" ht="19.149999999999999" customHeight="1">
      <c r="B10" s="184"/>
      <c r="C10" s="411" t="s">
        <v>19</v>
      </c>
      <c r="D10" s="411"/>
      <c r="E10" s="308">
        <v>13.629375854741021</v>
      </c>
      <c r="F10" s="308">
        <v>15.80404041571505</v>
      </c>
      <c r="G10" s="288"/>
      <c r="H10" s="150">
        <v>-13.760180964936097</v>
      </c>
      <c r="I10" s="78"/>
      <c r="J10" s="318">
        <v>30.485279802767039</v>
      </c>
      <c r="K10" s="319">
        <v>32.747362059387079</v>
      </c>
      <c r="L10" s="53"/>
      <c r="M10" s="150">
        <v>-6.9076777925433319</v>
      </c>
      <c r="N10" s="64"/>
      <c r="O10" s="53"/>
    </row>
    <row r="11" spans="2:15" ht="21" customHeight="1">
      <c r="B11" s="184"/>
      <c r="C11" s="178" t="s">
        <v>33</v>
      </c>
      <c r="D11" s="167"/>
      <c r="E11" s="310">
        <v>135.42868212945902</v>
      </c>
      <c r="F11" s="311">
        <v>150.07951416486395</v>
      </c>
      <c r="G11" s="288"/>
      <c r="H11" s="150">
        <v>-9.7620465504111635</v>
      </c>
      <c r="I11" s="78"/>
      <c r="J11" s="320">
        <v>292.41140955101707</v>
      </c>
      <c r="K11" s="321">
        <v>312.93284956420786</v>
      </c>
      <c r="L11" s="53"/>
      <c r="M11" s="150">
        <v>-6.5577775045889464</v>
      </c>
      <c r="N11" s="59"/>
      <c r="O11" s="53"/>
    </row>
    <row r="12" spans="2:15" ht="19.149999999999999" customHeight="1">
      <c r="B12" s="184"/>
      <c r="C12" s="411" t="s">
        <v>21</v>
      </c>
      <c r="D12" s="411"/>
      <c r="E12" s="308">
        <v>1.7131227623999998</v>
      </c>
      <c r="F12" s="309">
        <v>2.1222142984000003</v>
      </c>
      <c r="G12" s="288"/>
      <c r="H12" s="150">
        <v>-19.276636497474676</v>
      </c>
      <c r="I12" s="78"/>
      <c r="J12" s="318">
        <v>4.1058432912000002</v>
      </c>
      <c r="K12" s="319">
        <v>4.5757807648000002</v>
      </c>
      <c r="L12" s="53"/>
      <c r="M12" s="150">
        <v>-10.270104660937363</v>
      </c>
      <c r="N12" s="59"/>
      <c r="O12" s="53"/>
    </row>
    <row r="13" spans="2:15" ht="21" customHeight="1">
      <c r="B13" s="184"/>
      <c r="C13" s="178" t="s">
        <v>22</v>
      </c>
      <c r="D13" s="177"/>
      <c r="E13" s="310">
        <v>137.14180489185901</v>
      </c>
      <c r="F13" s="310">
        <v>152.20172846326395</v>
      </c>
      <c r="G13" s="288"/>
      <c r="H13" s="150">
        <v>-9.8947125787995702</v>
      </c>
      <c r="I13" s="78"/>
      <c r="J13" s="320">
        <v>296.51725284221709</v>
      </c>
      <c r="K13" s="321">
        <v>317.50863032900787</v>
      </c>
      <c r="L13" s="53"/>
      <c r="M13" s="150">
        <v>-6.6112777674859231</v>
      </c>
      <c r="N13" s="59"/>
      <c r="O13" s="53"/>
    </row>
    <row r="14" spans="2:15" ht="21" customHeight="1">
      <c r="B14" s="184"/>
      <c r="C14" s="177" t="s">
        <v>34</v>
      </c>
      <c r="D14" s="177"/>
      <c r="E14" s="312"/>
      <c r="F14" s="313"/>
      <c r="G14" s="305"/>
      <c r="H14" s="151"/>
      <c r="I14" s="78"/>
      <c r="J14" s="322"/>
      <c r="K14" s="323"/>
      <c r="L14" s="53"/>
      <c r="M14" s="324"/>
      <c r="N14" s="58"/>
      <c r="O14" s="53"/>
    </row>
    <row r="15" spans="2:15" ht="19.149999999999999" customHeight="1">
      <c r="B15" s="184"/>
      <c r="C15" s="411" t="s">
        <v>35</v>
      </c>
      <c r="D15" s="411"/>
      <c r="E15" s="394">
        <v>0.31261516776483395</v>
      </c>
      <c r="F15" s="395">
        <v>0.29696598419327508</v>
      </c>
      <c r="G15" s="288"/>
      <c r="H15" s="150">
        <v>1.5649183571558867</v>
      </c>
      <c r="I15" s="53"/>
      <c r="J15" s="394">
        <v>0.31321975207202646</v>
      </c>
      <c r="K15" s="395">
        <v>0.2964773729388267</v>
      </c>
      <c r="L15" s="53"/>
      <c r="M15" s="150">
        <v>1.6742379133199758</v>
      </c>
      <c r="N15" s="64"/>
      <c r="O15" s="53"/>
    </row>
    <row r="16" spans="2:15" ht="19.149999999999999" customHeight="1">
      <c r="B16" s="184"/>
      <c r="C16" s="411" t="s">
        <v>36</v>
      </c>
      <c r="D16" s="411"/>
      <c r="E16" s="394">
        <v>0.687384832235166</v>
      </c>
      <c r="F16" s="395">
        <v>0.70303401580672498</v>
      </c>
      <c r="G16" s="288"/>
      <c r="H16" s="150">
        <v>-1.5649183571558978</v>
      </c>
      <c r="I16" s="53"/>
      <c r="J16" s="394">
        <v>0.68678024792797354</v>
      </c>
      <c r="K16" s="395">
        <v>0.70352262706117319</v>
      </c>
      <c r="L16" s="53"/>
      <c r="M16" s="150">
        <v>-1.6742379133199647</v>
      </c>
      <c r="N16" s="64"/>
      <c r="O16" s="53"/>
    </row>
    <row r="17" spans="2:15" ht="19.149999999999999" customHeight="1">
      <c r="B17" s="184"/>
      <c r="C17" s="411" t="s">
        <v>37</v>
      </c>
      <c r="D17" s="411"/>
      <c r="E17" s="394">
        <v>0.65688033596184892</v>
      </c>
      <c r="F17" s="395">
        <v>0.65744200825329213</v>
      </c>
      <c r="G17" s="288"/>
      <c r="H17" s="150">
        <v>-5.6167229144321595E-2</v>
      </c>
      <c r="I17" s="53"/>
      <c r="J17" s="394">
        <v>0.6589998197796374</v>
      </c>
      <c r="K17" s="395">
        <v>0.6696176697884888</v>
      </c>
      <c r="L17" s="53"/>
      <c r="M17" s="150">
        <v>-1.0617850008851404</v>
      </c>
      <c r="N17" s="64"/>
      <c r="O17" s="53"/>
    </row>
    <row r="18" spans="2:15" ht="19.149999999999999" customHeight="1">
      <c r="B18" s="184"/>
      <c r="C18" s="411" t="s">
        <v>38</v>
      </c>
      <c r="D18" s="411"/>
      <c r="E18" s="394">
        <v>0.34311966403815147</v>
      </c>
      <c r="F18" s="395">
        <v>0.3425579917467067</v>
      </c>
      <c r="G18" s="288"/>
      <c r="H18" s="150">
        <v>5.6167229144477027E-2</v>
      </c>
      <c r="I18" s="53"/>
      <c r="J18" s="394">
        <v>0.34100018022036255</v>
      </c>
      <c r="K18" s="395">
        <v>0.33038233021150992</v>
      </c>
      <c r="L18" s="53"/>
      <c r="M18" s="150">
        <v>1.0617850008852625</v>
      </c>
      <c r="N18" s="53"/>
      <c r="O18" s="53"/>
    </row>
    <row r="19" spans="2:15" ht="21" customHeight="1">
      <c r="B19" s="185"/>
      <c r="C19" s="180" t="s">
        <v>23</v>
      </c>
      <c r="D19" s="180"/>
      <c r="E19" s="58"/>
      <c r="F19" s="293"/>
      <c r="G19" s="58"/>
      <c r="H19" s="151"/>
      <c r="I19" s="58"/>
      <c r="J19" s="58"/>
      <c r="K19" s="58"/>
      <c r="L19" s="58"/>
      <c r="M19" s="150"/>
      <c r="N19" s="58"/>
      <c r="O19" s="53"/>
    </row>
    <row r="20" spans="2:15" ht="19.149999999999999" customHeight="1">
      <c r="B20" s="184"/>
      <c r="C20" s="181" t="s">
        <v>7</v>
      </c>
      <c r="D20" s="177"/>
      <c r="E20" s="125">
        <v>9053.1675529247423</v>
      </c>
      <c r="F20" s="362">
        <v>9757.7220927958351</v>
      </c>
      <c r="G20" s="53"/>
      <c r="H20" s="150">
        <v>-7.2204817186919961</v>
      </c>
      <c r="I20" s="53"/>
      <c r="J20" s="284">
        <v>18641.168360824166</v>
      </c>
      <c r="K20" s="285">
        <v>20399.683142560407</v>
      </c>
      <c r="L20" s="53"/>
      <c r="M20" s="150">
        <v>-8.6203043912353898</v>
      </c>
      <c r="N20" s="64"/>
      <c r="O20" s="53"/>
    </row>
    <row r="21" spans="2:15" ht="19.149999999999999" customHeight="1">
      <c r="B21" s="185"/>
      <c r="C21" s="186" t="s">
        <v>8</v>
      </c>
      <c r="D21" s="187"/>
      <c r="E21" s="125">
        <v>1353.0318664109177</v>
      </c>
      <c r="F21" s="362">
        <v>1562.3971703742891</v>
      </c>
      <c r="G21" s="69"/>
      <c r="H21" s="152">
        <v>-13.40026133772475</v>
      </c>
      <c r="I21" s="53"/>
      <c r="J21" s="284">
        <v>3110.040719430091</v>
      </c>
      <c r="K21" s="285">
        <v>3720.8783679059325</v>
      </c>
      <c r="L21" s="69"/>
      <c r="M21" s="146">
        <v>-16.416490626099499</v>
      </c>
      <c r="N21" s="52"/>
      <c r="O21" s="53"/>
    </row>
    <row r="22" spans="2:15">
      <c r="B22" s="185"/>
      <c r="C22" s="407" t="s">
        <v>25</v>
      </c>
      <c r="D22" s="407"/>
      <c r="E22" s="342">
        <v>0.1494539738164686</v>
      </c>
      <c r="F22" s="345">
        <v>0.16011904781832362</v>
      </c>
      <c r="G22" s="67"/>
      <c r="H22" s="364" t="s">
        <v>45</v>
      </c>
      <c r="I22" s="52"/>
      <c r="J22" s="343">
        <v>0.16683722067368259</v>
      </c>
      <c r="K22" s="363">
        <v>0.1823988314868952</v>
      </c>
      <c r="L22" s="52"/>
      <c r="M22" s="364" t="s">
        <v>46</v>
      </c>
      <c r="N22" s="52"/>
      <c r="O22" s="53"/>
    </row>
    <row r="23" spans="2:15">
      <c r="B23" s="71"/>
      <c r="C23" s="72" t="s">
        <v>28</v>
      </c>
      <c r="D23" s="80"/>
      <c r="E23" s="68"/>
      <c r="F23" s="68"/>
      <c r="G23" s="69"/>
      <c r="H23" s="53"/>
      <c r="I23" s="53"/>
      <c r="J23" s="68"/>
      <c r="K23" s="68"/>
      <c r="L23" s="69"/>
      <c r="M23" s="53"/>
      <c r="N23" s="53"/>
      <c r="O23" s="53"/>
    </row>
    <row r="24" spans="2:15">
      <c r="B24" s="71"/>
      <c r="C24" s="72" t="s">
        <v>29</v>
      </c>
      <c r="D24" s="80"/>
      <c r="E24" s="68"/>
      <c r="F24" s="68"/>
      <c r="G24" s="69"/>
      <c r="H24" s="53"/>
      <c r="I24" s="53"/>
      <c r="J24" s="68"/>
      <c r="K24" s="389"/>
      <c r="L24" s="69"/>
      <c r="M24" s="53"/>
      <c r="N24" s="53"/>
      <c r="O24" s="53"/>
    </row>
    <row r="25" spans="2:15">
      <c r="B25" s="71"/>
      <c r="C25" s="77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</sheetData>
  <mergeCells count="11">
    <mergeCell ref="C22:D22"/>
    <mergeCell ref="C18:D18"/>
    <mergeCell ref="B2:M2"/>
    <mergeCell ref="C15:D15"/>
    <mergeCell ref="C16:D16"/>
    <mergeCell ref="C17:D17"/>
    <mergeCell ref="C12:D12"/>
    <mergeCell ref="C10:D10"/>
    <mergeCell ref="C6:D6"/>
    <mergeCell ref="C7:D7"/>
    <mergeCell ref="C9:D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S77"/>
  <sheetViews>
    <sheetView showGridLines="0" zoomScale="80" zoomScaleNormal="80" zoomScalePageLayoutView="80" workbookViewId="0">
      <selection activeCell="N36" sqref="N36"/>
    </sheetView>
  </sheetViews>
  <sheetFormatPr defaultColWidth="11.42578125" defaultRowHeight="15" outlineLevelCol="1"/>
  <cols>
    <col min="1" max="1" width="3.42578125" customWidth="1"/>
    <col min="2" max="2" width="1.28515625" customWidth="1"/>
    <col min="3" max="3" width="5.42578125" customWidth="1"/>
    <col min="4" max="4" width="50.28515625" customWidth="1"/>
    <col min="5" max="6" width="14.28515625" style="6" customWidth="1"/>
    <col min="7" max="7" width="3.7109375" style="6" hidden="1" customWidth="1"/>
    <col min="8" max="8" width="11.28515625" style="6" customWidth="1"/>
    <col min="9" max="9" width="13.42578125" style="6" customWidth="1"/>
    <col min="10" max="10" width="1.28515625" style="6" customWidth="1" outlineLevel="1"/>
    <col min="11" max="12" width="16.7109375" style="6" customWidth="1" outlineLevel="1"/>
    <col min="13" max="13" width="2" style="6" customWidth="1" outlineLevel="1"/>
    <col min="14" max="14" width="11.7109375" style="6" customWidth="1" outlineLevel="1"/>
    <col min="15" max="15" width="9.7109375" style="6" customWidth="1" outlineLevel="1"/>
    <col min="16" max="19" width="11.42578125" customWidth="1"/>
  </cols>
  <sheetData>
    <row r="1" spans="2:15" ht="23.25" customHeight="1">
      <c r="B1" s="416" t="s">
        <v>47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</row>
    <row r="2" spans="2:15" ht="21.75" customHeight="1">
      <c r="B2" s="417" t="s">
        <v>48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2:15" ht="21.75" customHeight="1">
      <c r="B3" s="418" t="s">
        <v>49</v>
      </c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</row>
    <row r="4" spans="2:15" ht="15" customHeight="1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2:15" ht="6" customHeight="1">
      <c r="B5" s="53"/>
      <c r="C5" s="53"/>
      <c r="D5" s="53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2:15" ht="15.75">
      <c r="B6" s="231"/>
      <c r="C6" s="231"/>
      <c r="D6" s="231"/>
      <c r="E6" s="415" t="s">
        <v>1</v>
      </c>
      <c r="F6" s="415" t="s">
        <v>2</v>
      </c>
      <c r="G6" s="215"/>
      <c r="H6" s="419" t="s">
        <v>50</v>
      </c>
      <c r="I6" s="420"/>
      <c r="J6" s="215"/>
      <c r="K6" s="215"/>
      <c r="L6" s="215"/>
      <c r="M6" s="215"/>
      <c r="N6" s="419" t="s">
        <v>51</v>
      </c>
      <c r="O6" s="420"/>
    </row>
    <row r="7" spans="2:15" ht="15.75">
      <c r="B7" s="231"/>
      <c r="C7" s="219"/>
      <c r="D7" s="390"/>
      <c r="E7" s="415"/>
      <c r="F7" s="415"/>
      <c r="G7" s="367"/>
      <c r="H7" s="222" t="s">
        <v>52</v>
      </c>
      <c r="I7" s="223" t="s">
        <v>53</v>
      </c>
      <c r="J7" s="367"/>
      <c r="K7" s="367" t="s">
        <v>4</v>
      </c>
      <c r="L7" s="367" t="s">
        <v>5</v>
      </c>
      <c r="M7" s="215"/>
      <c r="N7" s="222" t="s">
        <v>52</v>
      </c>
      <c r="O7" s="223" t="s">
        <v>53</v>
      </c>
    </row>
    <row r="8" spans="2:15" ht="9" customHeight="1">
      <c r="B8" s="53"/>
      <c r="C8" s="53"/>
      <c r="D8" s="391"/>
      <c r="E8" s="56"/>
      <c r="F8" s="56"/>
      <c r="G8" s="56"/>
      <c r="H8" s="153"/>
      <c r="I8" s="154"/>
      <c r="J8" s="56"/>
      <c r="K8" s="56"/>
      <c r="L8" s="56"/>
      <c r="M8" s="55"/>
      <c r="N8" s="153"/>
      <c r="O8" s="154"/>
    </row>
    <row r="9" spans="2:15" ht="15.75">
      <c r="B9" s="176"/>
      <c r="C9" s="190" t="s">
        <v>7</v>
      </c>
      <c r="D9" s="190"/>
      <c r="E9" s="128">
        <v>58702.170513592835</v>
      </c>
      <c r="F9" s="274">
        <v>56050.943993060137</v>
      </c>
      <c r="G9" s="55"/>
      <c r="H9" s="155">
        <v>2651.2265205326985</v>
      </c>
      <c r="I9" s="159">
        <v>4.7300300970148701</v>
      </c>
      <c r="J9" s="55"/>
      <c r="K9" s="128">
        <v>109444.6863072523</v>
      </c>
      <c r="L9" s="129">
        <v>106734.90078466822</v>
      </c>
      <c r="M9" s="55"/>
      <c r="N9" s="155">
        <v>2709.7855225840758</v>
      </c>
      <c r="O9" s="156">
        <v>2.5387998702045111</v>
      </c>
    </row>
    <row r="10" spans="2:15">
      <c r="B10" s="176"/>
      <c r="C10" s="189"/>
      <c r="D10" s="191"/>
      <c r="E10" s="109"/>
      <c r="F10" s="109"/>
      <c r="G10" s="55"/>
      <c r="H10" s="155"/>
      <c r="I10" s="159"/>
      <c r="J10" s="55"/>
      <c r="K10" s="103"/>
      <c r="L10" s="103"/>
      <c r="M10" s="55"/>
      <c r="N10" s="155"/>
      <c r="O10" s="156"/>
    </row>
    <row r="11" spans="2:15">
      <c r="B11" s="176"/>
      <c r="C11" s="189" t="s">
        <v>54</v>
      </c>
      <c r="D11" s="192"/>
      <c r="E11" s="126">
        <v>31063.209143013759</v>
      </c>
      <c r="F11" s="275">
        <v>30255.15141696122</v>
      </c>
      <c r="G11" s="55"/>
      <c r="H11" s="155">
        <v>808.05772605253878</v>
      </c>
      <c r="I11" s="159">
        <v>2.6708103850359155</v>
      </c>
      <c r="J11" s="55"/>
      <c r="K11" s="126">
        <v>58186.086870673193</v>
      </c>
      <c r="L11" s="127">
        <v>57881.725289932001</v>
      </c>
      <c r="M11" s="55"/>
      <c r="N11" s="155">
        <v>304.36158074119157</v>
      </c>
      <c r="O11" s="156">
        <v>0.52583363612026535</v>
      </c>
    </row>
    <row r="12" spans="2:15" ht="15.75">
      <c r="B12" s="176"/>
      <c r="C12" s="192"/>
      <c r="D12" s="190" t="s">
        <v>55</v>
      </c>
      <c r="E12" s="128">
        <v>27638.961370579076</v>
      </c>
      <c r="F12" s="274">
        <v>25795.792576098916</v>
      </c>
      <c r="G12" s="55"/>
      <c r="H12" s="155">
        <v>1843.1687944801597</v>
      </c>
      <c r="I12" s="159">
        <v>7.1452303279409435</v>
      </c>
      <c r="J12" s="55"/>
      <c r="K12" s="128">
        <v>51258.599436579105</v>
      </c>
      <c r="L12" s="129">
        <v>48853.175494736221</v>
      </c>
      <c r="M12" s="55"/>
      <c r="N12" s="155">
        <v>2405.4239418428842</v>
      </c>
      <c r="O12" s="156">
        <v>4.9237821645842894</v>
      </c>
    </row>
    <row r="13" spans="2:15">
      <c r="B13" s="176"/>
      <c r="C13" s="191"/>
      <c r="D13" s="192"/>
      <c r="E13" s="130">
        <v>0.47083372094698117</v>
      </c>
      <c r="F13" s="276">
        <v>0.46022048405273575</v>
      </c>
      <c r="G13" s="55"/>
      <c r="H13" s="155"/>
      <c r="I13" s="159"/>
      <c r="J13" s="55"/>
      <c r="K13" s="130">
        <v>0.46835165019046227</v>
      </c>
      <c r="L13" s="131">
        <v>0.45770572826309935</v>
      </c>
      <c r="M13" s="55"/>
      <c r="N13" s="155"/>
      <c r="O13" s="156"/>
    </row>
    <row r="14" spans="2:15" ht="13.15" customHeight="1">
      <c r="B14" s="176"/>
      <c r="C14" s="191"/>
      <c r="D14" s="192"/>
      <c r="E14" s="104"/>
      <c r="F14" s="277"/>
      <c r="G14" s="55"/>
      <c r="H14" s="155"/>
      <c r="I14" s="159"/>
      <c r="J14" s="55"/>
      <c r="K14" s="104"/>
      <c r="L14" s="104"/>
      <c r="M14" s="55"/>
      <c r="N14" s="155"/>
      <c r="O14" s="156"/>
    </row>
    <row r="15" spans="2:15">
      <c r="B15" s="176"/>
      <c r="C15" s="189" t="s">
        <v>56</v>
      </c>
      <c r="D15" s="192"/>
      <c r="E15" s="126">
        <v>15227.546998254338</v>
      </c>
      <c r="F15" s="126">
        <v>14309.064275212084</v>
      </c>
      <c r="G15" s="55"/>
      <c r="H15" s="155">
        <v>918.48272304225429</v>
      </c>
      <c r="I15" s="159">
        <v>6.4188873945682401</v>
      </c>
      <c r="J15" s="55"/>
      <c r="K15" s="126">
        <v>28996.785264000544</v>
      </c>
      <c r="L15" s="127">
        <v>27861.593574714305</v>
      </c>
      <c r="M15" s="55"/>
      <c r="N15" s="155">
        <v>1135.1916892862391</v>
      </c>
      <c r="O15" s="156">
        <v>4.0743961261299866</v>
      </c>
    </row>
    <row r="16" spans="2:15">
      <c r="B16" s="176"/>
      <c r="C16" s="189" t="s">
        <v>57</v>
      </c>
      <c r="D16" s="192"/>
      <c r="E16" s="126">
        <v>2708.2234532792531</v>
      </c>
      <c r="F16" s="126">
        <v>2459.0056459925004</v>
      </c>
      <c r="G16" s="55"/>
      <c r="H16" s="155">
        <v>249.21780728675276</v>
      </c>
      <c r="I16" s="159">
        <v>10.134901792230888</v>
      </c>
      <c r="J16" s="55"/>
      <c r="K16" s="126">
        <v>5284.7794858964016</v>
      </c>
      <c r="L16" s="127">
        <v>4829.5345734133107</v>
      </c>
      <c r="M16" s="55"/>
      <c r="N16" s="155">
        <v>455.24491248309096</v>
      </c>
      <c r="O16" s="156">
        <v>9.4262688373580197</v>
      </c>
    </row>
    <row r="17" spans="2:18" ht="15.75">
      <c r="B17" s="176"/>
      <c r="C17" s="192"/>
      <c r="D17" s="346" t="s">
        <v>58</v>
      </c>
      <c r="E17" s="128">
        <v>17935.77045153359</v>
      </c>
      <c r="F17" s="274">
        <v>16768.069921204584</v>
      </c>
      <c r="G17" s="55"/>
      <c r="H17" s="155">
        <v>1167.7005303290061</v>
      </c>
      <c r="I17" s="159">
        <v>6.9638338569447011</v>
      </c>
      <c r="J17" s="55"/>
      <c r="K17" s="126">
        <v>34281.564749896948</v>
      </c>
      <c r="L17" s="127">
        <v>32691.128148127616</v>
      </c>
      <c r="M17" s="55"/>
      <c r="N17" s="155">
        <v>1590.4366017693319</v>
      </c>
      <c r="O17" s="156">
        <v>4.8650404310394579</v>
      </c>
    </row>
    <row r="18" spans="2:18">
      <c r="B18" s="176"/>
      <c r="C18" s="189"/>
      <c r="D18" s="192"/>
      <c r="E18" s="130">
        <v>0.30553845444914945</v>
      </c>
      <c r="F18" s="276">
        <v>0.29915767205063837</v>
      </c>
      <c r="G18" s="55"/>
      <c r="H18" s="155"/>
      <c r="I18" s="159"/>
      <c r="J18" s="55"/>
      <c r="K18" s="130">
        <v>0.31323187910334666</v>
      </c>
      <c r="L18" s="131">
        <v>0.30628339847413327</v>
      </c>
      <c r="M18" s="55"/>
      <c r="N18" s="155"/>
      <c r="O18" s="156"/>
    </row>
    <row r="19" spans="2:18">
      <c r="B19" s="176"/>
      <c r="C19" s="189"/>
      <c r="D19" s="192"/>
      <c r="E19" s="104"/>
      <c r="F19" s="277"/>
      <c r="G19" s="55"/>
      <c r="H19" s="155"/>
      <c r="I19" s="159"/>
      <c r="J19" s="55"/>
      <c r="K19" s="104"/>
      <c r="L19" s="104"/>
      <c r="M19" s="55"/>
      <c r="N19" s="155"/>
      <c r="O19" s="156"/>
    </row>
    <row r="20" spans="2:18">
      <c r="B20" s="176"/>
      <c r="C20" s="189" t="s">
        <v>59</v>
      </c>
      <c r="D20" s="192"/>
      <c r="E20" s="126">
        <v>44.893196434519311</v>
      </c>
      <c r="F20" s="275">
        <v>39.584735736663994</v>
      </c>
      <c r="G20" s="55"/>
      <c r="H20" s="155">
        <v>5.3084606978553168</v>
      </c>
      <c r="I20" s="159">
        <v>13.410372960854545</v>
      </c>
      <c r="J20" s="55"/>
      <c r="K20" s="126">
        <v>62.939596520822043</v>
      </c>
      <c r="L20" s="127">
        <v>58.9310335868755</v>
      </c>
      <c r="M20" s="55"/>
      <c r="N20" s="155">
        <v>4.0085629339465427</v>
      </c>
      <c r="O20" s="159">
        <v>6.8021256203442571</v>
      </c>
    </row>
    <row r="21" spans="2:18" ht="15.75">
      <c r="B21" s="176"/>
      <c r="C21" s="192"/>
      <c r="D21" s="190" t="s">
        <v>60</v>
      </c>
      <c r="E21" s="128">
        <v>9658.297722610967</v>
      </c>
      <c r="F21" s="274">
        <v>8988.1379191576689</v>
      </c>
      <c r="G21" s="55"/>
      <c r="H21" s="155">
        <v>670.15980345329808</v>
      </c>
      <c r="I21" s="159">
        <v>7.4560471755211299</v>
      </c>
      <c r="J21" s="55"/>
      <c r="K21" s="128">
        <v>16914.095090161336</v>
      </c>
      <c r="L21" s="129">
        <v>16103.116313021728</v>
      </c>
      <c r="M21" s="55"/>
      <c r="N21" s="155">
        <v>810.9787771396077</v>
      </c>
      <c r="O21" s="159">
        <v>5.0361604634490131</v>
      </c>
    </row>
    <row r="22" spans="2:18" ht="15.75">
      <c r="B22" s="179"/>
      <c r="C22" s="197"/>
      <c r="D22" s="188"/>
      <c r="E22" s="104"/>
      <c r="F22" s="277"/>
      <c r="G22" s="55"/>
      <c r="H22" s="155"/>
      <c r="I22" s="159"/>
      <c r="J22" s="55"/>
      <c r="K22" s="104"/>
      <c r="L22" s="104"/>
      <c r="M22" s="55"/>
      <c r="N22" s="155"/>
      <c r="O22" s="159"/>
    </row>
    <row r="23" spans="2:18" ht="16.5">
      <c r="B23" s="176"/>
      <c r="C23" s="189" t="s">
        <v>61</v>
      </c>
      <c r="D23" s="192"/>
      <c r="E23" s="126">
        <v>256.12009322914173</v>
      </c>
      <c r="F23" s="275">
        <v>170.54269543959009</v>
      </c>
      <c r="G23" s="55"/>
      <c r="H23" s="155">
        <v>85.57739778955164</v>
      </c>
      <c r="I23" s="159">
        <v>50.179456568906524</v>
      </c>
      <c r="J23" s="55"/>
      <c r="K23" s="126">
        <v>531.66154973575794</v>
      </c>
      <c r="L23" s="127">
        <v>441.10888843903007</v>
      </c>
      <c r="M23" s="55"/>
      <c r="N23" s="155">
        <v>90.552661296727877</v>
      </c>
      <c r="O23" s="159">
        <v>20.52841456384391</v>
      </c>
    </row>
    <row r="24" spans="2:18" ht="15.75">
      <c r="B24" s="176"/>
      <c r="C24" s="189"/>
      <c r="D24" s="190" t="s">
        <v>62</v>
      </c>
      <c r="E24" s="128">
        <v>9914.4178158401082</v>
      </c>
      <c r="F24" s="274">
        <v>9158.6806145972587</v>
      </c>
      <c r="G24" s="55"/>
      <c r="H24" s="155">
        <v>755.73720124284955</v>
      </c>
      <c r="I24" s="159">
        <v>8.2515946678863639</v>
      </c>
      <c r="J24" s="55"/>
      <c r="K24" s="128">
        <v>17445.756639897096</v>
      </c>
      <c r="L24" s="129">
        <v>16544.225201460758</v>
      </c>
      <c r="M24" s="55"/>
      <c r="N24" s="155">
        <v>901.53143843633734</v>
      </c>
      <c r="O24" s="159">
        <v>5.4492212688010078</v>
      </c>
      <c r="Q24" s="349"/>
      <c r="R24" s="349"/>
    </row>
    <row r="25" spans="2:18">
      <c r="B25" s="176"/>
      <c r="C25" s="189"/>
      <c r="D25" s="192"/>
      <c r="E25" s="130">
        <v>0.16889354736115533</v>
      </c>
      <c r="F25" s="276">
        <v>0.16339922153195541</v>
      </c>
      <c r="G25" s="55"/>
      <c r="H25" s="155"/>
      <c r="I25" s="159"/>
      <c r="J25" s="55"/>
      <c r="K25" s="130">
        <v>0.15940250028146924</v>
      </c>
      <c r="L25" s="131">
        <v>0.15500295666960726</v>
      </c>
      <c r="M25" s="55"/>
      <c r="N25" s="155"/>
      <c r="O25" s="159"/>
    </row>
    <row r="26" spans="2:18" ht="15.75">
      <c r="B26" s="179"/>
      <c r="C26" s="193"/>
      <c r="D26" s="194"/>
      <c r="E26" s="103"/>
      <c r="F26" s="278"/>
      <c r="G26" s="55"/>
      <c r="H26" s="155"/>
      <c r="I26" s="159"/>
      <c r="J26" s="55"/>
      <c r="K26" s="103"/>
      <c r="L26" s="103"/>
      <c r="M26" s="55"/>
      <c r="N26" s="155"/>
      <c r="O26" s="159"/>
    </row>
    <row r="27" spans="2:18">
      <c r="B27" s="176"/>
      <c r="C27" s="189" t="s">
        <v>63</v>
      </c>
      <c r="D27" s="192"/>
      <c r="E27" s="126">
        <v>-705.12931206148903</v>
      </c>
      <c r="F27" s="275">
        <v>-482.73555425751749</v>
      </c>
      <c r="G27" s="55"/>
      <c r="H27" s="155">
        <v>-222.39375780397154</v>
      </c>
      <c r="I27" s="159">
        <v>-46.069479623482337</v>
      </c>
      <c r="J27" s="55"/>
      <c r="K27" s="126">
        <v>-1381.4147164734729</v>
      </c>
      <c r="L27" s="127">
        <v>-917.56122983300156</v>
      </c>
      <c r="M27" s="55"/>
      <c r="N27" s="155">
        <v>-463.85348664047137</v>
      </c>
      <c r="O27" s="159">
        <v>-50.55286465459028</v>
      </c>
    </row>
    <row r="28" spans="2:18">
      <c r="B28" s="176"/>
      <c r="C28" s="189" t="s">
        <v>64</v>
      </c>
      <c r="D28" s="192"/>
      <c r="E28" s="126">
        <v>338.99380108532773</v>
      </c>
      <c r="F28" s="275">
        <v>-159.34210976395184</v>
      </c>
      <c r="G28" s="55"/>
      <c r="H28" s="155">
        <v>498.33591084927957</v>
      </c>
      <c r="I28" s="159">
        <v>312.74589723175529</v>
      </c>
      <c r="J28" s="55"/>
      <c r="K28" s="126">
        <v>381.74484952577041</v>
      </c>
      <c r="L28" s="127">
        <v>-393.86455144128229</v>
      </c>
      <c r="M28" s="55"/>
      <c r="N28" s="155">
        <v>775.60940096705269</v>
      </c>
      <c r="O28" s="159">
        <v>196.92287567612726</v>
      </c>
    </row>
    <row r="29" spans="2:18">
      <c r="B29" s="179"/>
      <c r="C29" s="195" t="s">
        <v>65</v>
      </c>
      <c r="D29" s="194"/>
      <c r="E29" s="126">
        <v>-98.429442156540404</v>
      </c>
      <c r="F29" s="275">
        <v>-287.52491823577571</v>
      </c>
      <c r="G29" s="55"/>
      <c r="H29" s="155">
        <v>189.09547607923531</v>
      </c>
      <c r="I29" s="159">
        <v>65.766639371469566</v>
      </c>
      <c r="J29" s="55"/>
      <c r="K29" s="126">
        <v>-379.26143100825908</v>
      </c>
      <c r="L29" s="127">
        <v>-511.01504102160811</v>
      </c>
      <c r="M29" s="55"/>
      <c r="N29" s="155">
        <v>131.75361001334903</v>
      </c>
      <c r="O29" s="159">
        <v>25.782726424245872</v>
      </c>
    </row>
    <row r="30" spans="2:18" ht="15.75">
      <c r="B30" s="176"/>
      <c r="C30" s="192"/>
      <c r="D30" s="346" t="s">
        <v>66</v>
      </c>
      <c r="E30" s="128">
        <v>-464.5649531327017</v>
      </c>
      <c r="F30" s="274">
        <v>-929.6025822572451</v>
      </c>
      <c r="G30" s="55"/>
      <c r="H30" s="155">
        <v>465.0376291245434</v>
      </c>
      <c r="I30" s="159">
        <v>50.025423552002948</v>
      </c>
      <c r="J30" s="55"/>
      <c r="K30" s="126">
        <v>-1378.9312979559616</v>
      </c>
      <c r="L30" s="127">
        <v>-1822.4408222958921</v>
      </c>
      <c r="M30" s="55"/>
      <c r="N30" s="155">
        <v>443.50952433993052</v>
      </c>
      <c r="O30" s="159">
        <v>24.336017878550475</v>
      </c>
    </row>
    <row r="31" spans="2:18">
      <c r="B31" s="179"/>
      <c r="C31" s="196"/>
      <c r="D31" s="194"/>
      <c r="E31" s="105"/>
      <c r="F31" s="279"/>
      <c r="G31" s="55"/>
      <c r="H31" s="155"/>
      <c r="I31" s="159"/>
      <c r="J31" s="55"/>
      <c r="K31" s="105"/>
      <c r="L31" s="105"/>
      <c r="M31" s="55"/>
      <c r="N31" s="155"/>
      <c r="O31" s="159"/>
    </row>
    <row r="32" spans="2:18" ht="16.5">
      <c r="B32" s="176"/>
      <c r="C32" s="189" t="s">
        <v>67</v>
      </c>
      <c r="D32" s="192"/>
      <c r="E32" s="126">
        <v>50.820799999999998</v>
      </c>
      <c r="F32" s="275">
        <v>48.237542298377996</v>
      </c>
      <c r="G32" s="55"/>
      <c r="H32" s="155">
        <v>2.5832577016220029</v>
      </c>
      <c r="I32" s="159">
        <v>5.3552846570063872</v>
      </c>
      <c r="J32" s="55"/>
      <c r="K32" s="126">
        <v>-25.265841000000002</v>
      </c>
      <c r="L32" s="127">
        <v>81.089405480611987</v>
      </c>
      <c r="M32" s="55"/>
      <c r="N32" s="155">
        <v>-106.35524648061198</v>
      </c>
      <c r="O32" s="159">
        <v>-131.15800498258793</v>
      </c>
    </row>
    <row r="33" spans="2:18" ht="15.75">
      <c r="B33" s="176"/>
      <c r="C33" s="192"/>
      <c r="D33" s="190" t="s">
        <v>68</v>
      </c>
      <c r="E33" s="128">
        <v>9500.673662707406</v>
      </c>
      <c r="F33" s="274">
        <v>8277.3155746383927</v>
      </c>
      <c r="G33" s="55"/>
      <c r="H33" s="155">
        <v>1223.3580880690133</v>
      </c>
      <c r="I33" s="159">
        <v>14.779647786020988</v>
      </c>
      <c r="J33" s="55"/>
      <c r="K33" s="128">
        <v>16041.559500941134</v>
      </c>
      <c r="L33" s="129">
        <v>14802.873784645479</v>
      </c>
      <c r="M33" s="55"/>
      <c r="N33" s="155">
        <v>1238.6857162956549</v>
      </c>
      <c r="O33" s="159">
        <v>8.3678732543170256</v>
      </c>
    </row>
    <row r="34" spans="2:18" ht="15.75">
      <c r="B34" s="176"/>
      <c r="C34" s="191"/>
      <c r="D34" s="192"/>
      <c r="E34" s="106"/>
      <c r="F34" s="280"/>
      <c r="G34" s="55"/>
      <c r="H34" s="155"/>
      <c r="I34" s="159"/>
      <c r="J34" s="55"/>
      <c r="K34" s="106"/>
      <c r="L34" s="106"/>
      <c r="M34" s="55"/>
      <c r="N34" s="155"/>
      <c r="O34" s="159"/>
    </row>
    <row r="35" spans="2:18">
      <c r="B35" s="176"/>
      <c r="C35" s="189" t="s">
        <v>69</v>
      </c>
      <c r="D35" s="192"/>
      <c r="E35" s="126">
        <v>-3007.3544928898218</v>
      </c>
      <c r="F35" s="275">
        <v>-2578.5914829693443</v>
      </c>
      <c r="G35" s="55"/>
      <c r="H35" s="155">
        <v>-428.76300992047754</v>
      </c>
      <c r="I35" s="159">
        <v>-16.627799042706105</v>
      </c>
      <c r="J35" s="55"/>
      <c r="K35" s="126">
        <v>-5001.8812108892516</v>
      </c>
      <c r="L35" s="127">
        <v>-4581.6738631485177</v>
      </c>
      <c r="M35" s="55"/>
      <c r="N35" s="155">
        <v>-420.20734774073389</v>
      </c>
      <c r="O35" s="159">
        <v>-9.1714809978196143</v>
      </c>
    </row>
    <row r="36" spans="2:18">
      <c r="B36" s="176"/>
      <c r="C36" s="189" t="s">
        <v>70</v>
      </c>
      <c r="D36" s="192"/>
      <c r="E36" s="126">
        <v>-1088.9668162403586</v>
      </c>
      <c r="F36" s="275">
        <v>-1005.9520419973436</v>
      </c>
      <c r="G36" s="55"/>
      <c r="H36" s="155">
        <v>-83.01477424301504</v>
      </c>
      <c r="I36" s="159">
        <v>-8.2523590367376887</v>
      </c>
      <c r="J36" s="55"/>
      <c r="K36" s="126">
        <v>-1874.4410667166751</v>
      </c>
      <c r="L36" s="127">
        <v>-1797.8365580346672</v>
      </c>
      <c r="M36" s="55"/>
      <c r="N36" s="155">
        <v>-76.604508682007918</v>
      </c>
      <c r="O36" s="159">
        <v>-4.2609272984052149</v>
      </c>
    </row>
    <row r="37" spans="2:18">
      <c r="B37" s="179"/>
      <c r="C37" s="196"/>
      <c r="D37" s="194"/>
      <c r="E37" s="107"/>
      <c r="F37" s="281"/>
      <c r="G37" s="55"/>
      <c r="H37" s="155"/>
      <c r="I37" s="159"/>
      <c r="J37" s="55"/>
      <c r="K37" s="107"/>
      <c r="L37" s="107"/>
      <c r="M37" s="55"/>
      <c r="N37" s="155"/>
      <c r="O37" s="159"/>
    </row>
    <row r="38" spans="2:18" ht="15.75">
      <c r="B38" s="176"/>
      <c r="C38" s="192"/>
      <c r="D38" s="190" t="s">
        <v>71</v>
      </c>
      <c r="E38" s="128">
        <v>5404.3523535772256</v>
      </c>
      <c r="F38" s="274">
        <v>4692.7720496717047</v>
      </c>
      <c r="G38" s="55"/>
      <c r="H38" s="155">
        <v>711.58030390552085</v>
      </c>
      <c r="I38" s="159">
        <v>15.16332556479707</v>
      </c>
      <c r="J38" s="55"/>
      <c r="K38" s="128">
        <v>9165.2372233352053</v>
      </c>
      <c r="L38" s="129">
        <v>8423.3633634622947</v>
      </c>
      <c r="M38" s="55"/>
      <c r="N38" s="155">
        <v>741.87385987291054</v>
      </c>
      <c r="O38" s="159">
        <v>8.8073353583546954</v>
      </c>
      <c r="R38" s="349"/>
    </row>
    <row r="39" spans="2:18" ht="15.75">
      <c r="B39" s="179"/>
      <c r="C39" s="193"/>
      <c r="D39" s="194"/>
      <c r="E39" s="130">
        <v>9.2063927215873823E-2</v>
      </c>
      <c r="F39" s="276">
        <v>8.3723336582033889E-2</v>
      </c>
      <c r="G39" s="55"/>
      <c r="H39" s="155"/>
      <c r="I39" s="159"/>
      <c r="J39" s="55"/>
      <c r="K39" s="130">
        <v>8.3743099209083072E-2</v>
      </c>
      <c r="L39" s="131">
        <v>7.8918547743403691E-2</v>
      </c>
      <c r="M39" s="55"/>
      <c r="N39" s="155"/>
      <c r="O39" s="159"/>
    </row>
    <row r="40" spans="2:18" ht="15.75">
      <c r="B40" s="179"/>
      <c r="C40" s="193"/>
      <c r="D40" s="194"/>
      <c r="E40" s="106"/>
      <c r="F40" s="280"/>
      <c r="G40" s="55"/>
      <c r="H40" s="155"/>
      <c r="I40" s="159"/>
      <c r="J40" s="55"/>
      <c r="K40" s="106"/>
      <c r="L40" s="106"/>
      <c r="M40" s="55"/>
      <c r="N40" s="155"/>
      <c r="O40" s="159"/>
    </row>
    <row r="41" spans="2:18">
      <c r="B41" s="176"/>
      <c r="C41" s="189" t="s">
        <v>72</v>
      </c>
      <c r="D41" s="192"/>
      <c r="E41" s="126">
        <v>2208.1155293492398</v>
      </c>
      <c r="F41" s="275">
        <v>2116.1342316250907</v>
      </c>
      <c r="G41" s="55"/>
      <c r="H41" s="155">
        <v>91.981297724149044</v>
      </c>
      <c r="I41" s="159">
        <v>4.3466664991999027</v>
      </c>
      <c r="J41" s="55"/>
      <c r="K41" s="126">
        <v>4322.0841305250342</v>
      </c>
      <c r="L41" s="127">
        <v>4261.675716904354</v>
      </c>
      <c r="M41" s="55"/>
      <c r="N41" s="155">
        <v>60.408413620680221</v>
      </c>
      <c r="O41" s="159">
        <v>1.4174802972704903</v>
      </c>
    </row>
    <row r="42" spans="2:18" ht="15.75">
      <c r="B42" s="176"/>
      <c r="C42" s="192"/>
      <c r="D42" s="190" t="s">
        <v>8</v>
      </c>
      <c r="E42" s="128">
        <v>12167.426541623867</v>
      </c>
      <c r="F42" s="274">
        <v>11314.399581959013</v>
      </c>
      <c r="G42" s="55"/>
      <c r="H42" s="155">
        <v>853.02695966485408</v>
      </c>
      <c r="I42" s="159">
        <v>7.5393038179862426</v>
      </c>
      <c r="J42" s="55"/>
      <c r="K42" s="128">
        <v>21830.780366942952</v>
      </c>
      <c r="L42" s="129">
        <v>20864.83195195199</v>
      </c>
      <c r="M42" s="55"/>
      <c r="N42" s="155">
        <v>965.94841499096219</v>
      </c>
      <c r="O42" s="159">
        <v>4.6295528150687826</v>
      </c>
    </row>
    <row r="43" spans="2:18">
      <c r="B43" s="176"/>
      <c r="C43" s="192"/>
      <c r="D43" s="192" t="s">
        <v>73</v>
      </c>
      <c r="E43" s="132">
        <v>0.20727387820875257</v>
      </c>
      <c r="F43" s="282">
        <v>0.20185921549082006</v>
      </c>
      <c r="G43" s="55"/>
      <c r="H43" s="155"/>
      <c r="I43" s="159"/>
      <c r="J43" s="55"/>
      <c r="K43" s="132">
        <v>0.19946861838185329</v>
      </c>
      <c r="L43" s="133">
        <v>0.19548275023973311</v>
      </c>
      <c r="M43" s="55"/>
      <c r="N43" s="155"/>
      <c r="O43" s="156"/>
    </row>
    <row r="44" spans="2:18">
      <c r="B44" s="179"/>
      <c r="C44" s="187"/>
      <c r="D44" s="194"/>
      <c r="E44" s="132"/>
      <c r="F44" s="283"/>
      <c r="G44" s="55"/>
      <c r="H44" s="157"/>
      <c r="I44" s="158"/>
      <c r="J44" s="55"/>
      <c r="K44" s="132"/>
      <c r="L44" s="133"/>
      <c r="M44" s="55"/>
      <c r="N44" s="157"/>
      <c r="O44" s="158"/>
    </row>
    <row r="45" spans="2:18" ht="6.75" customHeight="1">
      <c r="B45" s="53"/>
      <c r="C45" s="53"/>
      <c r="D45" s="53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</row>
    <row r="46" spans="2:18">
      <c r="B46" s="53"/>
      <c r="C46" s="88" t="s">
        <v>74</v>
      </c>
      <c r="D46" s="53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</row>
    <row r="47" spans="2:18" ht="15" customHeight="1">
      <c r="B47" s="53"/>
      <c r="C47" s="91" t="s">
        <v>75</v>
      </c>
      <c r="D47" s="91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spans="2:18" ht="15" customHeight="1">
      <c r="B48" s="53"/>
      <c r="C48" s="91" t="s">
        <v>76</v>
      </c>
      <c r="D48" s="91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spans="1:19">
      <c r="B49" s="53"/>
      <c r="C49" s="91" t="s">
        <v>77</v>
      </c>
      <c r="D49" s="91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</row>
    <row r="50" spans="1:19" ht="15" customHeight="1">
      <c r="B50" s="53"/>
      <c r="C50" s="90"/>
      <c r="D50" s="53"/>
      <c r="E50"/>
      <c r="F50"/>
      <c r="G50" s="78"/>
      <c r="H50" s="78"/>
      <c r="I50" s="78"/>
      <c r="J50" s="78"/>
      <c r="K50" s="78"/>
      <c r="L50" s="78"/>
      <c r="M50" s="78"/>
      <c r="N50" s="78"/>
      <c r="O50" s="78"/>
    </row>
    <row r="51" spans="1:19" ht="15" customHeight="1">
      <c r="B51" s="53"/>
      <c r="C51" s="90"/>
      <c r="D51" s="53"/>
      <c r="E51"/>
      <c r="F51"/>
      <c r="G51" s="78"/>
      <c r="H51" s="78"/>
      <c r="I51" s="78"/>
      <c r="J51" s="78"/>
      <c r="K51" s="92"/>
      <c r="L51" s="78"/>
      <c r="M51" s="78"/>
      <c r="N51" s="78"/>
      <c r="O51" s="78"/>
    </row>
    <row r="52" spans="1:19">
      <c r="B52" s="53"/>
      <c r="C52" s="53"/>
      <c r="D52" s="53"/>
      <c r="E52" s="245"/>
      <c r="F52" s="245"/>
      <c r="G52" s="78"/>
      <c r="H52" s="78"/>
      <c r="I52" s="78"/>
      <c r="J52" s="78"/>
      <c r="K52" s="78"/>
      <c r="L52" s="78"/>
      <c r="M52" s="78"/>
      <c r="N52" s="78"/>
      <c r="O52" s="78"/>
    </row>
    <row r="53" spans="1:19">
      <c r="B53" s="53"/>
      <c r="C53" s="53"/>
      <c r="D53" s="53"/>
      <c r="E53" s="242"/>
      <c r="F53" s="243"/>
      <c r="G53" s="244"/>
      <c r="H53" s="78"/>
      <c r="I53" s="78"/>
      <c r="J53" s="94"/>
      <c r="K53" s="93"/>
      <c r="L53" s="87"/>
      <c r="M53" s="78"/>
      <c r="N53" s="92"/>
      <c r="O53" s="78"/>
    </row>
    <row r="54" spans="1:19">
      <c r="E54" s="242"/>
      <c r="F54" s="243"/>
      <c r="K54" s="24"/>
      <c r="L54" s="24"/>
    </row>
    <row r="55" spans="1:19">
      <c r="E55" s="244"/>
      <c r="F55" s="244"/>
      <c r="K55" s="22"/>
      <c r="L55" s="22"/>
    </row>
    <row r="56" spans="1:19">
      <c r="E56" s="30"/>
      <c r="F56" s="35"/>
    </row>
    <row r="57" spans="1:19">
      <c r="E57" s="35"/>
      <c r="F57" s="35"/>
    </row>
    <row r="58" spans="1:19">
      <c r="E58" s="24"/>
      <c r="F58" s="24"/>
      <c r="I58" s="36"/>
    </row>
    <row r="59" spans="1:19">
      <c r="E59" s="24"/>
      <c r="F59" s="24"/>
      <c r="K59" s="27"/>
    </row>
    <row r="60" spans="1:19" s="6" customFormat="1">
      <c r="A60"/>
      <c r="B60"/>
      <c r="C60"/>
      <c r="D60"/>
      <c r="E60" s="37"/>
      <c r="F60" s="37"/>
      <c r="G60" s="36"/>
      <c r="H60" s="36"/>
      <c r="K60" s="27"/>
      <c r="P60"/>
      <c r="Q60"/>
      <c r="R60"/>
      <c r="S60"/>
    </row>
    <row r="62" spans="1:19" s="6" customFormat="1">
      <c r="A62"/>
      <c r="B62"/>
      <c r="C62"/>
      <c r="D62"/>
      <c r="E62" s="24"/>
      <c r="F62" s="24"/>
      <c r="P62"/>
      <c r="Q62"/>
      <c r="R62"/>
      <c r="S62"/>
    </row>
    <row r="63" spans="1:19" s="6" customFormat="1">
      <c r="A63"/>
      <c r="B63"/>
      <c r="C63"/>
      <c r="D63"/>
      <c r="E63" s="24"/>
      <c r="F63" s="24"/>
      <c r="P63"/>
      <c r="Q63"/>
      <c r="R63"/>
      <c r="S63"/>
    </row>
    <row r="64" spans="1:19" s="6" customFormat="1">
      <c r="A64"/>
      <c r="B64"/>
      <c r="C64"/>
      <c r="D64"/>
      <c r="E64" s="37"/>
      <c r="F64" s="37"/>
      <c r="P64"/>
      <c r="Q64"/>
      <c r="R64"/>
      <c r="S64"/>
    </row>
    <row r="66" spans="1:19" s="6" customFormat="1">
      <c r="A66"/>
      <c r="B66"/>
      <c r="C66"/>
      <c r="D66"/>
      <c r="E66" s="24"/>
      <c r="F66" s="24"/>
      <c r="P66"/>
      <c r="Q66"/>
      <c r="R66"/>
      <c r="S66"/>
    </row>
    <row r="67" spans="1:19" s="6" customFormat="1">
      <c r="A67"/>
      <c r="B67"/>
      <c r="C67"/>
      <c r="D67"/>
      <c r="E67" s="24"/>
      <c r="F67" s="24"/>
      <c r="P67"/>
      <c r="Q67"/>
      <c r="R67"/>
      <c r="S67"/>
    </row>
    <row r="68" spans="1:19" s="6" customFormat="1">
      <c r="A68"/>
      <c r="B68"/>
      <c r="C68"/>
      <c r="D68"/>
      <c r="E68" s="22"/>
      <c r="F68" s="22"/>
      <c r="P68"/>
      <c r="Q68"/>
      <c r="R68"/>
      <c r="S68"/>
    </row>
    <row r="69" spans="1:19" s="6" customFormat="1">
      <c r="A69"/>
      <c r="B69"/>
      <c r="C69"/>
      <c r="D69"/>
      <c r="E69"/>
      <c r="F69"/>
      <c r="P69"/>
      <c r="Q69"/>
      <c r="R69"/>
      <c r="S69"/>
    </row>
    <row r="70" spans="1:19" s="6" customFormat="1">
      <c r="A70"/>
      <c r="B70"/>
      <c r="C70"/>
      <c r="D70"/>
      <c r="E70" s="24"/>
      <c r="F70" s="35"/>
      <c r="P70"/>
      <c r="Q70"/>
      <c r="R70"/>
      <c r="S70"/>
    </row>
    <row r="74" spans="1:19" s="6" customFormat="1">
      <c r="A74"/>
      <c r="B74"/>
      <c r="C74"/>
      <c r="D74"/>
      <c r="E74" s="36"/>
      <c r="P74"/>
      <c r="Q74"/>
      <c r="R74"/>
      <c r="S74"/>
    </row>
    <row r="76" spans="1:19" s="6" customFormat="1">
      <c r="A76"/>
      <c r="B76"/>
      <c r="C76"/>
      <c r="D76"/>
      <c r="F76" s="36"/>
      <c r="L76" s="36"/>
      <c r="P76"/>
      <c r="Q76"/>
      <c r="R76"/>
      <c r="S76"/>
    </row>
    <row r="77" spans="1:19" s="6" customFormat="1">
      <c r="A77"/>
      <c r="B77"/>
      <c r="C77"/>
      <c r="D77"/>
      <c r="F77" s="36"/>
      <c r="L77" s="36"/>
      <c r="P77"/>
      <c r="Q77"/>
      <c r="R77"/>
      <c r="S77"/>
    </row>
  </sheetData>
  <mergeCells count="7">
    <mergeCell ref="E6:E7"/>
    <mergeCell ref="F6:F7"/>
    <mergeCell ref="B1:O1"/>
    <mergeCell ref="B2:O2"/>
    <mergeCell ref="B3:O3"/>
    <mergeCell ref="H6:I6"/>
    <mergeCell ref="N6:O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R56"/>
  <sheetViews>
    <sheetView showGridLines="0" zoomScale="80" zoomScaleNormal="80" zoomScalePageLayoutView="90" workbookViewId="0">
      <pane xSplit="4" ySplit="8" topLeftCell="E23" activePane="bottomRight" state="frozen"/>
      <selection pane="bottomRight" activeCell="I16" sqref="I16"/>
      <selection pane="bottomLeft" activeCell="A9" sqref="A9"/>
      <selection pane="topRight" activeCell="E1" sqref="E1"/>
    </sheetView>
  </sheetViews>
  <sheetFormatPr defaultColWidth="11.42578125" defaultRowHeight="15"/>
  <cols>
    <col min="1" max="1" width="5.28515625" customWidth="1"/>
    <col min="2" max="2" width="1.28515625" customWidth="1"/>
    <col min="3" max="3" width="6.7109375" customWidth="1"/>
    <col min="4" max="4" width="38.28515625" customWidth="1"/>
    <col min="5" max="6" width="15.7109375" customWidth="1"/>
    <col min="7" max="7" width="2.28515625" hidden="1" customWidth="1"/>
    <col min="8" max="8" width="12.28515625" customWidth="1"/>
    <col min="10" max="11" width="1.28515625" customWidth="1"/>
    <col min="12" max="12" width="14.28515625" style="238" bestFit="1" customWidth="1"/>
    <col min="13" max="15" width="11.42578125" style="238"/>
    <col min="16" max="17" width="12.7109375" style="238" bestFit="1" customWidth="1"/>
    <col min="18" max="18" width="11.42578125" style="238"/>
  </cols>
  <sheetData>
    <row r="1" spans="2:14" ht="23.25">
      <c r="B1" s="424" t="s">
        <v>47</v>
      </c>
      <c r="C1" s="424"/>
      <c r="D1" s="424"/>
      <c r="E1" s="424"/>
      <c r="F1" s="424"/>
      <c r="G1" s="424"/>
      <c r="H1" s="424"/>
      <c r="I1" s="424"/>
      <c r="J1" s="424"/>
      <c r="K1" s="372"/>
      <c r="L1" s="317"/>
    </row>
    <row r="2" spans="2:14" ht="18.75" customHeight="1">
      <c r="B2" s="423" t="s">
        <v>78</v>
      </c>
      <c r="C2" s="423"/>
      <c r="D2" s="423"/>
      <c r="E2" s="423"/>
      <c r="F2" s="423"/>
      <c r="G2" s="423"/>
      <c r="H2" s="423"/>
      <c r="I2" s="423"/>
      <c r="J2" s="423"/>
      <c r="K2" s="371"/>
      <c r="L2" s="378"/>
    </row>
    <row r="3" spans="2:14" ht="18.75" customHeight="1">
      <c r="B3" s="425" t="s">
        <v>49</v>
      </c>
      <c r="C3" s="425"/>
      <c r="D3" s="425"/>
      <c r="E3" s="425"/>
      <c r="F3" s="425"/>
      <c r="G3" s="425"/>
      <c r="H3" s="425"/>
      <c r="I3" s="425"/>
      <c r="J3" s="425"/>
      <c r="K3" s="373"/>
      <c r="L3" s="378"/>
    </row>
    <row r="4" spans="2:14" ht="7.5" customHeight="1">
      <c r="B4" s="86"/>
      <c r="C4" s="86"/>
      <c r="D4" s="86"/>
      <c r="E4" s="86"/>
      <c r="F4" s="86"/>
      <c r="G4" s="86"/>
      <c r="H4" s="86"/>
      <c r="I4" s="86"/>
      <c r="J4" s="86"/>
      <c r="K4" s="86"/>
      <c r="L4" s="378"/>
    </row>
    <row r="5" spans="2:14" ht="1.1499999999999999" customHeight="1">
      <c r="B5" s="85"/>
      <c r="C5" s="85"/>
      <c r="D5" s="85"/>
      <c r="E5" s="85"/>
      <c r="F5" s="85"/>
      <c r="G5" s="85"/>
      <c r="H5" s="85"/>
      <c r="I5" s="112"/>
      <c r="J5" s="85"/>
      <c r="K5" s="85"/>
      <c r="L5" s="378"/>
    </row>
    <row r="6" spans="2:14">
      <c r="B6" s="232"/>
      <c r="C6" s="232"/>
      <c r="D6" s="232"/>
      <c r="E6" s="388" t="s">
        <v>79</v>
      </c>
      <c r="F6" s="224" t="s">
        <v>80</v>
      </c>
      <c r="G6" s="225"/>
      <c r="H6" s="421" t="s">
        <v>50</v>
      </c>
      <c r="I6" s="422"/>
      <c r="J6" s="85"/>
      <c r="K6" s="85"/>
      <c r="L6" s="378"/>
    </row>
    <row r="7" spans="2:14">
      <c r="B7" s="232"/>
      <c r="C7" s="232"/>
      <c r="D7" s="232"/>
      <c r="E7" s="255">
        <v>24</v>
      </c>
      <c r="F7" s="255">
        <v>23</v>
      </c>
      <c r="G7" s="226"/>
      <c r="H7" s="227" t="s">
        <v>52</v>
      </c>
      <c r="I7" s="228" t="s">
        <v>53</v>
      </c>
      <c r="J7" s="85"/>
      <c r="K7" s="85"/>
      <c r="L7" s="378"/>
    </row>
    <row r="8" spans="2:14" ht="21" customHeight="1">
      <c r="B8" s="119"/>
      <c r="C8" s="118" t="s">
        <v>81</v>
      </c>
      <c r="D8" s="118"/>
      <c r="E8" s="117"/>
      <c r="F8" s="117"/>
      <c r="G8" s="110"/>
      <c r="H8" s="160"/>
      <c r="I8" s="161"/>
      <c r="J8" s="85"/>
      <c r="K8" s="85"/>
      <c r="L8" s="378"/>
    </row>
    <row r="9" spans="2:14" ht="15" customHeight="1">
      <c r="B9" s="198"/>
      <c r="C9" s="203" t="s">
        <v>82</v>
      </c>
      <c r="D9" s="203"/>
      <c r="E9" s="266">
        <v>24650.374612749074</v>
      </c>
      <c r="F9" s="266">
        <v>22127.958765110066</v>
      </c>
      <c r="G9" s="111"/>
      <c r="H9" s="162">
        <v>2522.4158476390076</v>
      </c>
      <c r="I9" s="163">
        <v>11.399225181204642</v>
      </c>
      <c r="J9" s="85"/>
      <c r="K9" s="85"/>
      <c r="L9" s="379"/>
    </row>
    <row r="10" spans="2:14" ht="14.1" customHeight="1">
      <c r="B10" s="198"/>
      <c r="C10" s="199" t="s">
        <v>83</v>
      </c>
      <c r="D10" s="199"/>
      <c r="E10" s="134">
        <v>20996.970895664705</v>
      </c>
      <c r="F10" s="134">
        <v>20217.380012569425</v>
      </c>
      <c r="G10" s="111"/>
      <c r="H10" s="162">
        <v>779.59088309527942</v>
      </c>
      <c r="I10" s="163">
        <v>3.8560430808076918</v>
      </c>
      <c r="J10" s="85"/>
      <c r="K10" s="85"/>
      <c r="L10" s="378"/>
      <c r="M10" s="375"/>
    </row>
    <row r="11" spans="2:14">
      <c r="B11" s="198"/>
      <c r="C11" s="199" t="s">
        <v>84</v>
      </c>
      <c r="D11" s="199"/>
      <c r="E11" s="134">
        <v>11861.059858441589</v>
      </c>
      <c r="F11" s="134">
        <v>10844.195950347786</v>
      </c>
      <c r="G11" s="111"/>
      <c r="H11" s="162">
        <v>1016.8639080938028</v>
      </c>
      <c r="I11" s="163">
        <v>9.3770336938737273</v>
      </c>
      <c r="J11" s="85"/>
      <c r="K11" s="85"/>
      <c r="L11" s="378"/>
      <c r="M11" s="375"/>
    </row>
    <row r="12" spans="2:14">
      <c r="B12" s="198"/>
      <c r="C12" s="199" t="s">
        <v>85</v>
      </c>
      <c r="D12" s="199"/>
      <c r="E12" s="134">
        <v>1820.7759338677577</v>
      </c>
      <c r="F12" s="134">
        <v>1283.3007839732022</v>
      </c>
      <c r="G12" s="111"/>
      <c r="H12" s="162">
        <v>537.47514989455544</v>
      </c>
      <c r="I12" s="163">
        <v>41.882242776357479</v>
      </c>
      <c r="J12" s="85"/>
      <c r="K12" s="85"/>
      <c r="L12" s="378"/>
    </row>
    <row r="13" spans="2:14">
      <c r="B13" s="198"/>
      <c r="C13" s="199"/>
      <c r="D13" s="200" t="s">
        <v>86</v>
      </c>
      <c r="E13" s="136">
        <v>59329.181300723125</v>
      </c>
      <c r="F13" s="136">
        <v>54472.835512000478</v>
      </c>
      <c r="G13" s="111"/>
      <c r="H13" s="162">
        <v>4856.3457887226468</v>
      </c>
      <c r="I13" s="163">
        <v>8.9151698146001213</v>
      </c>
      <c r="J13" s="85"/>
      <c r="K13" s="85"/>
      <c r="L13" s="378"/>
      <c r="M13" s="380"/>
      <c r="N13" s="380"/>
    </row>
    <row r="14" spans="2:14">
      <c r="B14" s="201"/>
      <c r="C14" s="199"/>
      <c r="D14" s="199"/>
      <c r="E14" s="269"/>
      <c r="F14" s="269"/>
      <c r="G14" s="111"/>
      <c r="H14" s="162"/>
      <c r="I14" s="163"/>
      <c r="J14" s="85"/>
      <c r="K14" s="85"/>
      <c r="L14" s="378"/>
    </row>
    <row r="15" spans="2:14">
      <c r="B15" s="198"/>
      <c r="C15" s="199" t="s">
        <v>87</v>
      </c>
      <c r="D15" s="199"/>
      <c r="E15" s="135">
        <v>10978.43117134613</v>
      </c>
      <c r="F15" s="135">
        <v>10304.235398590632</v>
      </c>
      <c r="G15" s="111"/>
      <c r="H15" s="162">
        <v>674.19577275549818</v>
      </c>
      <c r="I15" s="163">
        <v>6.5428995619384978</v>
      </c>
      <c r="J15" s="85"/>
      <c r="K15" s="85"/>
      <c r="L15" s="378"/>
    </row>
    <row r="16" spans="2:14">
      <c r="B16" s="198"/>
      <c r="C16" s="199" t="s">
        <v>88</v>
      </c>
      <c r="D16" s="199"/>
      <c r="E16" s="135">
        <v>72086.451733624184</v>
      </c>
      <c r="F16" s="135">
        <v>66310.572927615431</v>
      </c>
      <c r="G16" s="111"/>
      <c r="H16" s="162">
        <v>5775.8788060087536</v>
      </c>
      <c r="I16" s="163">
        <v>8.7103436918177337</v>
      </c>
      <c r="J16" s="85"/>
      <c r="K16" s="85"/>
      <c r="L16" s="378"/>
    </row>
    <row r="17" spans="2:14">
      <c r="B17" s="198"/>
      <c r="C17" s="199" t="s">
        <v>89</v>
      </c>
      <c r="D17" s="199"/>
      <c r="E17" s="135">
        <v>830.15107380056656</v>
      </c>
      <c r="F17" s="135">
        <v>912.59201360916097</v>
      </c>
      <c r="G17" s="111"/>
      <c r="H17" s="155">
        <v>-82.440939808594408</v>
      </c>
      <c r="I17" s="163">
        <v>-9.0337126097075</v>
      </c>
      <c r="J17" s="85"/>
      <c r="K17" s="85"/>
      <c r="L17" s="378"/>
    </row>
    <row r="18" spans="2:14">
      <c r="B18" s="198"/>
      <c r="C18" s="199" t="s">
        <v>90</v>
      </c>
      <c r="D18" s="199"/>
      <c r="E18" s="135">
        <v>115365.45783402921</v>
      </c>
      <c r="F18" s="135">
        <v>106939.23080699869</v>
      </c>
      <c r="G18" s="111"/>
      <c r="H18" s="162">
        <v>8426.2270270305162</v>
      </c>
      <c r="I18" s="163">
        <v>7.8794535582904723</v>
      </c>
      <c r="J18" s="85"/>
      <c r="K18" s="85"/>
      <c r="L18" s="378"/>
    </row>
    <row r="19" spans="2:14">
      <c r="B19" s="199"/>
      <c r="C19" s="199"/>
      <c r="D19" s="200" t="s">
        <v>91</v>
      </c>
      <c r="E19" s="268">
        <v>258589.67311352323</v>
      </c>
      <c r="F19" s="268">
        <v>238939.4666588144</v>
      </c>
      <c r="G19" s="111"/>
      <c r="H19" s="162">
        <v>19650.206454708823</v>
      </c>
      <c r="I19" s="163">
        <v>8.2239266411219027</v>
      </c>
      <c r="J19" s="85"/>
      <c r="K19" s="85"/>
      <c r="L19" s="378"/>
      <c r="M19" s="381"/>
      <c r="N19" s="381"/>
    </row>
    <row r="20" spans="2:14" ht="23.1" customHeight="1">
      <c r="B20" s="118"/>
      <c r="C20" s="118" t="s">
        <v>92</v>
      </c>
      <c r="D20" s="118"/>
      <c r="E20" s="270"/>
      <c r="F20" s="270"/>
      <c r="G20" s="111"/>
      <c r="H20" s="162"/>
      <c r="I20" s="163"/>
      <c r="J20" s="85"/>
      <c r="K20" s="85"/>
      <c r="L20" s="378"/>
    </row>
    <row r="21" spans="2:14">
      <c r="B21" s="203"/>
      <c r="C21" s="203" t="s">
        <v>93</v>
      </c>
      <c r="D21" s="203"/>
      <c r="E21" s="135">
        <v>3885.2508358827367</v>
      </c>
      <c r="F21" s="135">
        <v>11863.818160914103</v>
      </c>
      <c r="G21" s="263"/>
      <c r="H21" s="155">
        <v>-7978.5673250313666</v>
      </c>
      <c r="I21" s="163">
        <v>-67.251261076447761</v>
      </c>
      <c r="J21" s="85"/>
      <c r="K21" s="85"/>
      <c r="L21" s="378"/>
      <c r="M21" s="375"/>
    </row>
    <row r="22" spans="2:14">
      <c r="B22" s="198"/>
      <c r="C22" s="199" t="s">
        <v>94</v>
      </c>
      <c r="D22" s="199"/>
      <c r="E22" s="135">
        <v>11896.552215705349</v>
      </c>
      <c r="F22" s="135">
        <v>14198.905468512809</v>
      </c>
      <c r="G22" s="264"/>
      <c r="H22" s="155">
        <v>-2302.3532528074593</v>
      </c>
      <c r="I22" s="163">
        <v>-16.21500514890467</v>
      </c>
      <c r="J22" s="85"/>
      <c r="K22" s="85"/>
      <c r="L22" s="378"/>
    </row>
    <row r="23" spans="2:14">
      <c r="B23" s="198"/>
      <c r="C23" s="199" t="s">
        <v>95</v>
      </c>
      <c r="D23" s="199"/>
      <c r="E23" s="135">
        <v>488.74808478199452</v>
      </c>
      <c r="F23" s="135">
        <v>507.20173689162101</v>
      </c>
      <c r="G23" s="264"/>
      <c r="H23" s="155">
        <v>-18.453652109626489</v>
      </c>
      <c r="I23" s="163">
        <v>-3.6383258903487703</v>
      </c>
      <c r="J23" s="85"/>
      <c r="K23" s="85"/>
      <c r="L23" s="378"/>
    </row>
    <row r="24" spans="2:14">
      <c r="B24" s="198"/>
      <c r="C24" s="199" t="s">
        <v>96</v>
      </c>
      <c r="D24" s="199"/>
      <c r="E24" s="134">
        <v>23861.57441259324</v>
      </c>
      <c r="F24" s="134">
        <v>20480.009697375448</v>
      </c>
      <c r="G24" s="264"/>
      <c r="H24" s="155">
        <v>3381.5647152177917</v>
      </c>
      <c r="I24" s="163">
        <v>16.511538642733868</v>
      </c>
      <c r="J24" s="85"/>
      <c r="K24" s="85"/>
      <c r="L24" s="378"/>
    </row>
    <row r="25" spans="2:14">
      <c r="B25" s="198"/>
      <c r="C25" s="199"/>
      <c r="D25" s="204" t="s">
        <v>97</v>
      </c>
      <c r="E25" s="268">
        <v>40132.125548963319</v>
      </c>
      <c r="F25" s="268">
        <v>47049.935063693978</v>
      </c>
      <c r="G25" s="265"/>
      <c r="H25" s="155">
        <v>-6917.8095147306594</v>
      </c>
      <c r="I25" s="163">
        <v>-14.703122343029074</v>
      </c>
      <c r="J25" s="85"/>
      <c r="K25" s="85"/>
      <c r="L25" s="378"/>
      <c r="M25" s="381"/>
      <c r="N25" s="381"/>
    </row>
    <row r="26" spans="2:14">
      <c r="B26" s="201"/>
      <c r="C26" s="199"/>
      <c r="D26" s="199"/>
      <c r="E26" s="271"/>
      <c r="F26" s="271"/>
      <c r="G26" s="111"/>
      <c r="H26" s="155"/>
      <c r="I26" s="163"/>
      <c r="J26" s="85"/>
      <c r="K26" s="85"/>
      <c r="L26" s="378"/>
    </row>
    <row r="27" spans="2:14">
      <c r="B27" s="198"/>
      <c r="C27" s="205" t="s">
        <v>98</v>
      </c>
      <c r="D27" s="199"/>
      <c r="E27" s="267">
        <v>42748.440940196015</v>
      </c>
      <c r="F27" s="267">
        <v>33373.711690508368</v>
      </c>
      <c r="G27" s="111"/>
      <c r="H27" s="155">
        <v>9374.7292496876471</v>
      </c>
      <c r="I27" s="163">
        <v>28.090160712791977</v>
      </c>
      <c r="J27" s="85"/>
      <c r="K27" s="85"/>
      <c r="L27" s="378"/>
    </row>
    <row r="28" spans="2:14">
      <c r="B28" s="198"/>
      <c r="C28" s="199" t="s">
        <v>99</v>
      </c>
      <c r="D28" s="199"/>
      <c r="E28" s="267">
        <v>412.79452331465501</v>
      </c>
      <c r="F28" s="267">
        <v>456.63898790384854</v>
      </c>
      <c r="G28" s="111"/>
      <c r="H28" s="155">
        <v>-43.844464589193535</v>
      </c>
      <c r="I28" s="163">
        <v>-9.6015596019202736</v>
      </c>
      <c r="J28" s="85"/>
      <c r="K28" s="85"/>
      <c r="L28" s="378"/>
    </row>
    <row r="29" spans="2:14">
      <c r="B29" s="198"/>
      <c r="C29" s="205" t="s">
        <v>100</v>
      </c>
      <c r="D29" s="199"/>
      <c r="E29" s="267">
        <v>25437.599869126861</v>
      </c>
      <c r="F29" s="267">
        <v>23742.536747401391</v>
      </c>
      <c r="G29" s="111"/>
      <c r="H29" s="155">
        <v>1695.0631217254704</v>
      </c>
      <c r="I29" s="163">
        <v>7.1393513665341413</v>
      </c>
      <c r="J29" s="85"/>
      <c r="K29" s="85"/>
      <c r="L29" s="378"/>
    </row>
    <row r="30" spans="2:14">
      <c r="B30" s="198"/>
      <c r="C30" s="199"/>
      <c r="D30" s="200" t="s">
        <v>101</v>
      </c>
      <c r="E30" s="268">
        <v>108730.96088160085</v>
      </c>
      <c r="F30" s="268">
        <v>104622.82248950758</v>
      </c>
      <c r="G30" s="111"/>
      <c r="H30" s="155">
        <v>4108.1383920932712</v>
      </c>
      <c r="I30" s="163">
        <v>3.9266178204141466</v>
      </c>
      <c r="J30" s="85"/>
      <c r="K30" s="85"/>
      <c r="L30" s="378"/>
      <c r="M30" s="381"/>
      <c r="N30" s="381"/>
    </row>
    <row r="31" spans="2:14" ht="21" customHeight="1">
      <c r="B31" s="116"/>
      <c r="C31" s="118" t="s">
        <v>102</v>
      </c>
      <c r="D31" s="118"/>
      <c r="E31" s="270"/>
      <c r="F31" s="270"/>
      <c r="G31" s="111"/>
      <c r="H31" s="155"/>
      <c r="I31" s="163"/>
      <c r="J31" s="85"/>
      <c r="K31" s="85"/>
      <c r="L31" s="378"/>
    </row>
    <row r="32" spans="2:14">
      <c r="B32" s="206"/>
      <c r="C32" s="206" t="s">
        <v>103</v>
      </c>
      <c r="D32" s="206"/>
      <c r="E32" s="267">
        <v>31905.014628969133</v>
      </c>
      <c r="F32" s="267">
        <v>28822.715533604925</v>
      </c>
      <c r="G32" s="111"/>
      <c r="H32" s="155">
        <v>3082.2990953642075</v>
      </c>
      <c r="I32" s="163">
        <v>10.69399270089766</v>
      </c>
      <c r="J32" s="85"/>
      <c r="K32" s="85"/>
      <c r="L32" s="378"/>
    </row>
    <row r="33" spans="2:14">
      <c r="B33" s="198"/>
      <c r="C33" s="205" t="s">
        <v>104</v>
      </c>
      <c r="D33" s="205"/>
      <c r="E33" s="137">
        <v>945.17352726000001</v>
      </c>
      <c r="F33" s="137">
        <v>957.76030813</v>
      </c>
      <c r="G33" s="111"/>
      <c r="H33" s="155">
        <v>-12.586780869999984</v>
      </c>
      <c r="I33" s="163">
        <v>-1.3141890265399803</v>
      </c>
      <c r="J33" s="85"/>
      <c r="K33" s="85"/>
      <c r="L33" s="378"/>
    </row>
    <row r="34" spans="2:14">
      <c r="B34" s="198"/>
      <c r="C34" s="205" t="s">
        <v>105</v>
      </c>
      <c r="D34" s="205"/>
      <c r="E34" s="137">
        <v>107843.28685212074</v>
      </c>
      <c r="F34" s="137">
        <v>87031.936568054618</v>
      </c>
      <c r="G34" s="111"/>
      <c r="H34" s="155">
        <v>20811.350284066124</v>
      </c>
      <c r="I34" s="163">
        <v>23.912314381046418</v>
      </c>
      <c r="J34" s="85"/>
      <c r="K34" s="85"/>
      <c r="L34" s="378"/>
    </row>
    <row r="35" spans="2:14">
      <c r="B35" s="198"/>
      <c r="C35" s="205" t="s">
        <v>71</v>
      </c>
      <c r="D35" s="205"/>
      <c r="E35" s="267">
        <v>9165.2372235284201</v>
      </c>
      <c r="F35" s="267">
        <v>17504.231759547267</v>
      </c>
      <c r="G35" s="111"/>
      <c r="H35" s="155">
        <v>-8338.9945360188467</v>
      </c>
      <c r="I35" s="163">
        <v>-47.63987731978321</v>
      </c>
      <c r="J35" s="85"/>
      <c r="K35" s="85"/>
      <c r="L35" s="378"/>
    </row>
    <row r="36" spans="2:14">
      <c r="B36" s="198"/>
      <c r="C36" s="205"/>
      <c r="D36" s="207" t="s">
        <v>106</v>
      </c>
      <c r="E36" s="272">
        <v>149858.71223187828</v>
      </c>
      <c r="F36" s="272">
        <v>134316.6441693368</v>
      </c>
      <c r="G36" s="111"/>
      <c r="H36" s="155">
        <v>15542.068062541483</v>
      </c>
      <c r="I36" s="163">
        <v>11.57121528657845</v>
      </c>
      <c r="J36" s="85"/>
      <c r="K36" s="85"/>
      <c r="L36" s="378"/>
      <c r="M36" s="381"/>
      <c r="N36" s="381"/>
    </row>
    <row r="37" spans="2:14">
      <c r="B37" s="201"/>
      <c r="C37" s="205"/>
      <c r="D37" s="205"/>
      <c r="E37" s="270"/>
      <c r="F37" s="270"/>
      <c r="G37" s="111"/>
      <c r="H37" s="155"/>
      <c r="I37" s="163"/>
      <c r="J37" s="85"/>
      <c r="K37" s="85"/>
      <c r="L37" s="378"/>
    </row>
    <row r="38" spans="2:14">
      <c r="B38" s="202"/>
      <c r="C38" s="208" t="s">
        <v>107</v>
      </c>
      <c r="D38" s="187"/>
      <c r="E38" s="273">
        <v>258589.67311347913</v>
      </c>
      <c r="F38" s="273">
        <v>238939.46665884438</v>
      </c>
      <c r="G38" s="111"/>
      <c r="H38" s="155">
        <v>19650.206454634754</v>
      </c>
      <c r="I38" s="164">
        <v>8.2239266410898626</v>
      </c>
      <c r="J38" s="85"/>
      <c r="K38" s="85"/>
      <c r="L38" s="378"/>
      <c r="M38" s="381"/>
      <c r="N38" s="381"/>
    </row>
    <row r="39" spans="2:14">
      <c r="B39" s="85"/>
      <c r="C39" s="85"/>
      <c r="D39" s="85"/>
      <c r="E39" s="85"/>
      <c r="F39" s="85"/>
      <c r="G39" s="85"/>
      <c r="H39" s="85"/>
      <c r="I39" s="112"/>
      <c r="J39" s="85"/>
      <c r="K39" s="85"/>
      <c r="L39" s="378"/>
    </row>
    <row r="40" spans="2:14">
      <c r="B40" s="7"/>
      <c r="C40" s="7"/>
      <c r="D40" s="7"/>
      <c r="E40" s="7"/>
      <c r="F40" s="7"/>
      <c r="G40" s="7"/>
      <c r="H40" s="7"/>
      <c r="I40" s="7"/>
      <c r="J40" s="7"/>
      <c r="K40" s="7"/>
      <c r="L40" s="382"/>
    </row>
    <row r="41" spans="2:14">
      <c r="E41" s="249"/>
      <c r="F41" s="249"/>
    </row>
    <row r="42" spans="2:14">
      <c r="E42" s="30"/>
      <c r="F42" s="30"/>
      <c r="I42" s="32"/>
    </row>
    <row r="43" spans="2:14">
      <c r="I43" s="23"/>
    </row>
    <row r="44" spans="2:14">
      <c r="E44" s="21"/>
      <c r="F44" s="21"/>
      <c r="I44" s="32"/>
    </row>
    <row r="45" spans="2:14">
      <c r="F45" s="15"/>
    </row>
    <row r="46" spans="2:14">
      <c r="E46" s="23"/>
    </row>
    <row r="47" spans="2:14">
      <c r="F47" s="15"/>
      <c r="G47" s="23"/>
      <c r="I47" s="23"/>
      <c r="L47" s="383"/>
    </row>
    <row r="48" spans="2:14">
      <c r="E48" s="15"/>
    </row>
    <row r="50" spans="5:12">
      <c r="E50" s="20"/>
      <c r="G50" s="23"/>
      <c r="I50" s="23"/>
      <c r="L50" s="383"/>
    </row>
    <row r="51" spans="5:12">
      <c r="E51" s="20"/>
    </row>
    <row r="52" spans="5:12">
      <c r="E52" s="20"/>
    </row>
    <row r="53" spans="5:12">
      <c r="E53" s="20"/>
      <c r="G53" s="23"/>
      <c r="I53" s="23"/>
      <c r="L53" s="383"/>
    </row>
    <row r="54" spans="5:12">
      <c r="E54" s="15"/>
    </row>
    <row r="56" spans="5:12">
      <c r="E56" s="15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2:M12"/>
  <sheetViews>
    <sheetView showGridLines="0" workbookViewId="0">
      <selection activeCell="G5" sqref="G5"/>
    </sheetView>
  </sheetViews>
  <sheetFormatPr defaultColWidth="11.42578125" defaultRowHeight="15"/>
  <cols>
    <col min="1" max="1" width="5.28515625" customWidth="1"/>
    <col min="2" max="2" width="23.7109375" bestFit="1" customWidth="1"/>
    <col min="3" max="3" width="11.5703125" customWidth="1"/>
    <col min="4" max="4" width="9.140625" customWidth="1"/>
    <col min="5" max="10" width="9.42578125" customWidth="1"/>
    <col min="11" max="11" width="8" bestFit="1" customWidth="1"/>
  </cols>
  <sheetData>
    <row r="2" spans="2:13" ht="23.25">
      <c r="B2" s="426" t="s">
        <v>108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2:13" ht="9.75" customHeigh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2:13">
      <c r="B4" s="53"/>
      <c r="C4" s="367">
        <v>2024</v>
      </c>
      <c r="D4" s="367">
        <v>2025</v>
      </c>
      <c r="E4" s="367">
        <v>2026</v>
      </c>
      <c r="F4" s="367">
        <v>2027</v>
      </c>
      <c r="G4" s="367">
        <v>2028</v>
      </c>
      <c r="H4" s="367">
        <v>2029</v>
      </c>
      <c r="I4" s="367" t="s">
        <v>109</v>
      </c>
      <c r="J4" s="367">
        <v>2032</v>
      </c>
      <c r="K4" s="367" t="s">
        <v>109</v>
      </c>
      <c r="L4" s="367">
        <v>2034</v>
      </c>
      <c r="M4" s="367" t="s">
        <v>110</v>
      </c>
    </row>
    <row r="5" spans="2:13">
      <c r="B5" s="209" t="s">
        <v>111</v>
      </c>
      <c r="C5" s="142">
        <v>1454.1231296871388</v>
      </c>
      <c r="D5" s="142">
        <v>3042.8512827247632</v>
      </c>
      <c r="E5" s="142">
        <v>3899.1155011092956</v>
      </c>
      <c r="F5" s="142">
        <v>9986.8312443865561</v>
      </c>
      <c r="G5" s="142">
        <v>2996.1773403008315</v>
      </c>
      <c r="H5" s="142">
        <v>8483.7762277807324</v>
      </c>
      <c r="I5" s="142"/>
      <c r="J5" s="142">
        <v>13725.137086676739</v>
      </c>
      <c r="K5" s="142"/>
      <c r="L5" s="142">
        <v>3045.6799634126928</v>
      </c>
      <c r="M5" s="142">
        <v>46633.691776078747</v>
      </c>
    </row>
    <row r="6" spans="2:13">
      <c r="B6" s="235" t="s">
        <v>112</v>
      </c>
      <c r="C6" s="246">
        <v>3.1181814570234109E-2</v>
      </c>
      <c r="D6" s="246">
        <v>6.5250062065333334E-2</v>
      </c>
      <c r="E6" s="246">
        <v>8.3611555349975289E-2</v>
      </c>
      <c r="F6" s="246">
        <v>0.21415484950967165</v>
      </c>
      <c r="G6" s="246">
        <v>6.4249198941563376E-2</v>
      </c>
      <c r="H6" s="246">
        <v>0.18192375307786754</v>
      </c>
      <c r="I6" s="246"/>
      <c r="J6" s="246">
        <v>0.2943180469730084</v>
      </c>
      <c r="K6" s="246"/>
      <c r="L6" s="246">
        <v>6.5310719512346377E-2</v>
      </c>
      <c r="M6" s="246">
        <v>1</v>
      </c>
    </row>
    <row r="7" spans="2:13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2:13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2:13">
      <c r="B9" s="209" t="s">
        <v>113</v>
      </c>
      <c r="C9" s="367" t="s">
        <v>114</v>
      </c>
      <c r="D9" s="367" t="s">
        <v>115</v>
      </c>
      <c r="E9" s="367" t="s">
        <v>116</v>
      </c>
      <c r="F9" s="53"/>
      <c r="G9" s="53"/>
      <c r="H9" s="53"/>
      <c r="I9" s="53"/>
      <c r="J9" s="53"/>
      <c r="K9" s="53"/>
      <c r="L9" s="53"/>
      <c r="M9" s="53"/>
    </row>
    <row r="10" spans="2:13">
      <c r="B10" s="235" t="s">
        <v>117</v>
      </c>
      <c r="C10" s="142" t="s">
        <v>118</v>
      </c>
      <c r="D10" s="142" t="s">
        <v>119</v>
      </c>
      <c r="E10" s="142" t="s">
        <v>120</v>
      </c>
      <c r="F10" s="53"/>
      <c r="G10" s="53"/>
      <c r="H10" s="53"/>
      <c r="I10" s="53"/>
      <c r="J10" s="53"/>
      <c r="K10" s="53"/>
      <c r="L10" s="53"/>
      <c r="M10" s="53"/>
    </row>
    <row r="11" spans="2:13">
      <c r="B11" s="235" t="s">
        <v>121</v>
      </c>
      <c r="C11" s="142" t="s">
        <v>122</v>
      </c>
      <c r="D11" s="142" t="s">
        <v>123</v>
      </c>
      <c r="E11" s="142" t="s">
        <v>120</v>
      </c>
      <c r="F11" s="53"/>
      <c r="G11" s="53"/>
      <c r="H11" s="53"/>
      <c r="I11" s="53"/>
      <c r="J11" s="53"/>
      <c r="K11" s="53"/>
      <c r="L11" s="53"/>
      <c r="M11" s="53"/>
    </row>
    <row r="12" spans="2:13">
      <c r="B12" s="235" t="s">
        <v>124</v>
      </c>
      <c r="C12" s="142" t="s">
        <v>125</v>
      </c>
      <c r="D12" s="142" t="s">
        <v>126</v>
      </c>
      <c r="E12" s="142" t="s">
        <v>120</v>
      </c>
      <c r="F12" s="53"/>
      <c r="G12" s="53"/>
      <c r="H12" s="53"/>
      <c r="I12" s="53"/>
      <c r="J12" s="53"/>
      <c r="K12" s="53"/>
      <c r="L12" s="53"/>
      <c r="M12" s="53"/>
    </row>
  </sheetData>
  <mergeCells count="1">
    <mergeCell ref="B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N36"/>
  <sheetViews>
    <sheetView showGridLines="0" zoomScale="85" zoomScaleNormal="85" workbookViewId="0">
      <selection activeCell="G11" sqref="G11"/>
    </sheetView>
  </sheetViews>
  <sheetFormatPr defaultColWidth="11.42578125" defaultRowHeight="15" outlineLevelRow="1"/>
  <cols>
    <col min="1" max="1" width="5.28515625" customWidth="1"/>
    <col min="2" max="2" width="1.28515625" customWidth="1"/>
    <col min="3" max="3" width="5.42578125" customWidth="1"/>
    <col min="6" max="6" width="25.5703125" customWidth="1"/>
    <col min="7" max="7" width="14" customWidth="1"/>
    <col min="8" max="8" width="14.28515625" bestFit="1" customWidth="1"/>
    <col min="9" max="9" width="1.28515625" customWidth="1"/>
    <col min="10" max="10" width="5.28515625" customWidth="1"/>
    <col min="11" max="14" width="11.42578125" style="238"/>
  </cols>
  <sheetData>
    <row r="1" spans="2:14" ht="23.25">
      <c r="B1" s="428" t="s">
        <v>47</v>
      </c>
      <c r="C1" s="428"/>
      <c r="D1" s="428"/>
      <c r="E1" s="428"/>
      <c r="F1" s="428"/>
      <c r="G1" s="428"/>
      <c r="H1" s="428"/>
      <c r="I1" s="428"/>
      <c r="J1" s="53"/>
    </row>
    <row r="2" spans="2:14" ht="20.25">
      <c r="B2" s="429" t="s">
        <v>127</v>
      </c>
      <c r="C2" s="429"/>
      <c r="D2" s="429"/>
      <c r="E2" s="429"/>
      <c r="F2" s="429"/>
      <c r="G2" s="429"/>
      <c r="H2" s="429"/>
      <c r="I2" s="429"/>
      <c r="J2" s="53"/>
    </row>
    <row r="3" spans="2:14" ht="24" customHeight="1">
      <c r="B3" s="427" t="s">
        <v>49</v>
      </c>
      <c r="C3" s="427"/>
      <c r="D3" s="427"/>
      <c r="E3" s="427"/>
      <c r="F3" s="427"/>
      <c r="G3" s="427"/>
      <c r="H3" s="427"/>
      <c r="I3" s="427"/>
      <c r="J3" s="53"/>
    </row>
    <row r="4" spans="2:14" ht="13.15" hidden="1" customHeight="1">
      <c r="B4" s="81"/>
      <c r="C4" s="81"/>
      <c r="D4" s="81"/>
      <c r="E4" s="81"/>
      <c r="F4" s="81"/>
      <c r="G4" s="82"/>
      <c r="H4" s="82"/>
      <c r="I4" s="81"/>
      <c r="J4" s="83"/>
    </row>
    <row r="5" spans="2:14" ht="6" customHeight="1">
      <c r="B5" s="53"/>
      <c r="C5" s="71"/>
      <c r="D5" s="53"/>
      <c r="E5" s="53"/>
      <c r="F5" s="53"/>
      <c r="G5" s="53"/>
      <c r="H5" s="53"/>
      <c r="I5" s="53"/>
      <c r="J5" s="53"/>
    </row>
    <row r="6" spans="2:14" ht="15.75" customHeight="1">
      <c r="B6" s="231"/>
      <c r="C6" s="233"/>
      <c r="D6" s="231"/>
      <c r="E6" s="231"/>
      <c r="F6" s="231"/>
      <c r="G6" s="415" t="s">
        <v>128</v>
      </c>
      <c r="H6" s="415"/>
      <c r="I6" s="52"/>
      <c r="J6" s="53"/>
    </row>
    <row r="7" spans="2:14">
      <c r="B7" s="229"/>
      <c r="C7" s="229"/>
      <c r="D7" s="229"/>
      <c r="E7" s="229"/>
      <c r="F7" s="229"/>
      <c r="G7" s="367">
        <v>24</v>
      </c>
      <c r="H7" s="367">
        <v>23</v>
      </c>
      <c r="I7" s="52"/>
      <c r="J7" s="53"/>
    </row>
    <row r="8" spans="2:14" ht="24" customHeight="1">
      <c r="B8" s="166"/>
      <c r="C8" s="190" t="s">
        <v>68</v>
      </c>
      <c r="D8" s="184"/>
      <c r="E8" s="184"/>
      <c r="F8" s="175"/>
      <c r="G8" s="138">
        <v>16041.559500941123</v>
      </c>
      <c r="H8" s="138">
        <v>14802.873784647103</v>
      </c>
      <c r="I8" s="52"/>
      <c r="J8" s="53"/>
      <c r="L8" s="377"/>
      <c r="M8" s="377"/>
      <c r="N8" s="377"/>
    </row>
    <row r="9" spans="2:14">
      <c r="B9" s="166"/>
      <c r="C9" s="209"/>
      <c r="D9" s="184"/>
      <c r="E9" s="184"/>
      <c r="F9" s="175"/>
      <c r="G9" s="113"/>
      <c r="H9" s="141"/>
      <c r="I9" s="52"/>
      <c r="J9" s="53"/>
    </row>
    <row r="10" spans="2:14">
      <c r="B10" s="166"/>
      <c r="C10" s="184"/>
      <c r="D10" s="184" t="s">
        <v>72</v>
      </c>
      <c r="E10" s="184"/>
      <c r="F10" s="175"/>
      <c r="G10" s="124">
        <v>4322.0841305250342</v>
      </c>
      <c r="H10" s="124">
        <v>4261.6757169043549</v>
      </c>
      <c r="I10" s="52"/>
      <c r="J10" s="53"/>
    </row>
    <row r="11" spans="2:14">
      <c r="B11" s="166"/>
      <c r="C11" s="184"/>
      <c r="D11" s="184" t="s">
        <v>129</v>
      </c>
      <c r="E11" s="184"/>
      <c r="F11" s="175"/>
      <c r="G11" s="396">
        <v>-2.4834185175113381</v>
      </c>
      <c r="H11" s="124">
        <v>904.8795924628904</v>
      </c>
      <c r="I11" s="52"/>
      <c r="J11" s="53"/>
    </row>
    <row r="12" spans="2:14">
      <c r="B12" s="166"/>
      <c r="C12" s="184"/>
      <c r="D12" s="184" t="s">
        <v>130</v>
      </c>
      <c r="E12" s="184"/>
      <c r="F12" s="175"/>
      <c r="G12" s="124">
        <v>1381.4147164734729</v>
      </c>
      <c r="H12" s="124">
        <v>917.56122983300213</v>
      </c>
      <c r="I12" s="52"/>
      <c r="J12" s="53"/>
    </row>
    <row r="13" spans="2:14">
      <c r="B13" s="166"/>
      <c r="C13" s="184"/>
      <c r="D13" s="184" t="s">
        <v>131</v>
      </c>
      <c r="E13" s="184"/>
      <c r="F13" s="175"/>
      <c r="G13" s="124">
        <v>408.92511400935047</v>
      </c>
      <c r="H13" s="124">
        <v>219.54179697998055</v>
      </c>
      <c r="I13" s="52"/>
      <c r="J13" s="53"/>
    </row>
    <row r="14" spans="2:14">
      <c r="B14" s="166"/>
      <c r="C14" s="184"/>
      <c r="D14" s="184"/>
      <c r="E14" s="184"/>
      <c r="F14" s="175"/>
      <c r="G14" s="100"/>
      <c r="H14" s="143"/>
      <c r="I14" s="52"/>
      <c r="J14" s="53"/>
    </row>
    <row r="15" spans="2:14">
      <c r="B15" s="166"/>
      <c r="C15" s="210" t="s">
        <v>132</v>
      </c>
      <c r="D15" s="209"/>
      <c r="E15" s="209"/>
      <c r="F15" s="173"/>
      <c r="G15" s="139">
        <v>22151.500043431468</v>
      </c>
      <c r="H15" s="139">
        <v>21106.532120827331</v>
      </c>
      <c r="I15" s="52"/>
      <c r="J15" s="53"/>
    </row>
    <row r="16" spans="2:14">
      <c r="B16" s="166"/>
      <c r="C16" s="184"/>
      <c r="D16" s="184" t="s">
        <v>133</v>
      </c>
      <c r="E16" s="184"/>
      <c r="F16" s="175"/>
      <c r="G16" s="396">
        <v>-5256.5695038064887</v>
      </c>
      <c r="H16" s="396">
        <v>-6554.806110950015</v>
      </c>
      <c r="I16" s="52"/>
      <c r="J16" s="53"/>
    </row>
    <row r="17" spans="2:10">
      <c r="B17" s="166"/>
      <c r="C17" s="210" t="s">
        <v>134</v>
      </c>
      <c r="D17" s="184"/>
      <c r="E17" s="184"/>
      <c r="F17" s="175"/>
      <c r="G17" s="139">
        <v>16894.93053962498</v>
      </c>
      <c r="H17" s="139">
        <v>14551.726009877315</v>
      </c>
      <c r="I17" s="52"/>
      <c r="J17" s="53"/>
    </row>
    <row r="18" spans="2:10">
      <c r="B18" s="166"/>
      <c r="C18" s="184"/>
      <c r="D18" s="184"/>
      <c r="E18" s="184"/>
      <c r="F18" s="175"/>
      <c r="G18" s="140"/>
      <c r="H18" s="124"/>
      <c r="I18" s="52"/>
      <c r="J18" s="53"/>
    </row>
    <row r="19" spans="2:10">
      <c r="B19" s="166"/>
      <c r="C19" s="184" t="s">
        <v>135</v>
      </c>
      <c r="D19" s="184"/>
      <c r="E19" s="184"/>
      <c r="F19" s="175"/>
      <c r="G19" s="140"/>
      <c r="H19" s="124"/>
      <c r="I19" s="52"/>
      <c r="J19" s="53"/>
    </row>
    <row r="20" spans="2:10">
      <c r="B20" s="166"/>
      <c r="C20" s="184"/>
      <c r="D20" s="184" t="s">
        <v>136</v>
      </c>
      <c r="E20" s="184"/>
      <c r="F20" s="175"/>
      <c r="G20" s="396">
        <v>-5150.0554153251314</v>
      </c>
      <c r="H20" s="396">
        <v>-3439.0612550213209</v>
      </c>
      <c r="I20" s="52"/>
      <c r="J20" s="53"/>
    </row>
    <row r="21" spans="2:10">
      <c r="B21" s="166"/>
      <c r="C21" s="184"/>
      <c r="D21" s="184"/>
      <c r="E21" s="184"/>
      <c r="F21" s="175"/>
      <c r="G21" s="140"/>
      <c r="H21" s="124"/>
      <c r="I21" s="52"/>
      <c r="J21" s="53"/>
    </row>
    <row r="22" spans="2:10">
      <c r="B22" s="166"/>
      <c r="C22" s="184" t="s">
        <v>137</v>
      </c>
      <c r="D22" s="184"/>
      <c r="E22" s="184"/>
      <c r="F22" s="175"/>
      <c r="G22" s="140"/>
      <c r="H22" s="124"/>
      <c r="I22" s="52"/>
      <c r="J22" s="53"/>
    </row>
    <row r="23" spans="2:10" outlineLevel="1">
      <c r="B23" s="166"/>
      <c r="C23" s="184"/>
      <c r="D23" s="184" t="s">
        <v>138</v>
      </c>
      <c r="E23" s="184"/>
      <c r="F23" s="175"/>
      <c r="G23" s="396">
        <v>-7713.5229999999992</v>
      </c>
      <c r="H23" s="396">
        <v>-6993.5950000000003</v>
      </c>
      <c r="I23" s="52"/>
      <c r="J23" s="53"/>
    </row>
    <row r="24" spans="2:10">
      <c r="B24" s="166"/>
      <c r="C24" s="184"/>
      <c r="D24" s="184" t="s">
        <v>139</v>
      </c>
      <c r="E24" s="184"/>
      <c r="F24" s="175"/>
      <c r="G24" s="396">
        <v>-172.804</v>
      </c>
      <c r="H24" s="396">
        <v>-3868.6689999999999</v>
      </c>
      <c r="I24" s="52"/>
      <c r="J24" s="53"/>
    </row>
    <row r="25" spans="2:10">
      <c r="B25" s="166"/>
      <c r="C25" s="184"/>
      <c r="D25" s="184" t="s">
        <v>140</v>
      </c>
      <c r="E25" s="184"/>
      <c r="F25" s="175"/>
      <c r="G25" s="396">
        <v>12.631037499999627</v>
      </c>
      <c r="H25" s="396">
        <v>1276.7225955239767</v>
      </c>
      <c r="I25" s="52"/>
      <c r="J25" s="53"/>
    </row>
    <row r="26" spans="2:10">
      <c r="B26" s="166"/>
      <c r="C26" s="184"/>
      <c r="D26" s="184" t="s">
        <v>141</v>
      </c>
      <c r="E26" s="184"/>
      <c r="F26" s="175"/>
      <c r="G26" s="396">
        <v>-2584.3590024807795</v>
      </c>
      <c r="H26" s="396">
        <v>-2332.7224305282862</v>
      </c>
      <c r="I26" s="52"/>
      <c r="J26" s="53"/>
    </row>
    <row r="27" spans="2:10" outlineLevel="1">
      <c r="B27" s="166"/>
      <c r="C27" s="184"/>
      <c r="D27" s="184" t="s">
        <v>142</v>
      </c>
      <c r="E27" s="184"/>
      <c r="F27" s="175"/>
      <c r="G27" s="396">
        <v>-341.50885763380961</v>
      </c>
      <c r="H27" s="396">
        <v>-333.05027781926606</v>
      </c>
      <c r="I27" s="52"/>
      <c r="J27" s="53"/>
    </row>
    <row r="28" spans="2:10">
      <c r="B28" s="166"/>
      <c r="C28" s="184" t="s">
        <v>143</v>
      </c>
      <c r="D28" s="184"/>
      <c r="E28" s="184"/>
      <c r="F28" s="175"/>
      <c r="G28" s="396">
        <v>-10799.563822614589</v>
      </c>
      <c r="H28" s="396">
        <v>-12251.314112823575</v>
      </c>
      <c r="I28" s="52"/>
      <c r="J28" s="53"/>
    </row>
    <row r="29" spans="2:10">
      <c r="B29" s="166"/>
      <c r="C29" s="184"/>
      <c r="D29" s="184"/>
      <c r="E29" s="184"/>
      <c r="F29" s="175"/>
      <c r="G29" s="100"/>
      <c r="H29" s="143"/>
      <c r="I29" s="52"/>
      <c r="J29" s="53"/>
    </row>
    <row r="30" spans="2:10">
      <c r="B30" s="166"/>
      <c r="C30" s="210" t="s">
        <v>144</v>
      </c>
      <c r="D30" s="209"/>
      <c r="E30" s="209"/>
      <c r="F30" s="173"/>
      <c r="G30" s="397">
        <v>945.31130168525942</v>
      </c>
      <c r="H30" s="397">
        <v>-1138.6493579675807</v>
      </c>
      <c r="I30" s="52"/>
      <c r="J30" s="53"/>
    </row>
    <row r="31" spans="2:10">
      <c r="B31" s="166"/>
      <c r="C31" s="184" t="s">
        <v>145</v>
      </c>
      <c r="D31" s="184"/>
      <c r="E31" s="184"/>
      <c r="F31" s="175"/>
      <c r="G31" s="396">
        <v>1577.1045459537459</v>
      </c>
      <c r="H31" s="396">
        <v>-3536.695714712127</v>
      </c>
      <c r="I31" s="52"/>
      <c r="J31" s="53"/>
    </row>
    <row r="32" spans="2:10">
      <c r="B32" s="166"/>
      <c r="C32" s="184"/>
      <c r="D32" s="184"/>
      <c r="E32" s="184"/>
      <c r="F32" s="175"/>
      <c r="G32" s="100"/>
      <c r="H32" s="143"/>
      <c r="I32" s="52"/>
      <c r="J32" s="53"/>
    </row>
    <row r="33" spans="2:10">
      <c r="B33" s="166"/>
      <c r="C33" s="210" t="s">
        <v>146</v>
      </c>
      <c r="D33" s="209"/>
      <c r="E33" s="209"/>
      <c r="F33" s="173"/>
      <c r="G33" s="139">
        <v>22127.958765110066</v>
      </c>
      <c r="H33" s="139">
        <v>27761.307934767756</v>
      </c>
      <c r="I33" s="52"/>
      <c r="J33" s="53"/>
    </row>
    <row r="34" spans="2:10">
      <c r="B34" s="169"/>
      <c r="C34" s="211" t="s">
        <v>147</v>
      </c>
      <c r="D34" s="212"/>
      <c r="E34" s="212"/>
      <c r="F34" s="174"/>
      <c r="G34" s="139">
        <v>24650.37461274907</v>
      </c>
      <c r="H34" s="139">
        <v>23085.962862088047</v>
      </c>
      <c r="I34" s="52"/>
      <c r="J34" s="53"/>
    </row>
    <row r="35" spans="2:10" ht="6" customHeight="1">
      <c r="B35" s="53"/>
      <c r="C35" s="114"/>
      <c r="D35" s="114"/>
      <c r="E35" s="114"/>
      <c r="F35" s="114"/>
      <c r="G35" s="52"/>
      <c r="H35" s="52"/>
      <c r="I35" s="52"/>
      <c r="J35" s="53"/>
    </row>
    <row r="36" spans="2:10">
      <c r="B36" s="53"/>
      <c r="C36" s="53"/>
      <c r="D36" s="53"/>
      <c r="E36" s="53"/>
      <c r="F36" s="53"/>
      <c r="G36" s="84"/>
      <c r="H36" s="53"/>
      <c r="I36" s="53"/>
      <c r="J36" s="53"/>
    </row>
  </sheetData>
  <mergeCells count="4">
    <mergeCell ref="B3:I3"/>
    <mergeCell ref="G6:H6"/>
    <mergeCell ref="B1:I1"/>
    <mergeCell ref="B2:I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8" ma:contentTypeDescription="Crear nuevo documento." ma:contentTypeScope="" ma:versionID="154db6c694efa45535bcaf77e7e2032a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34c2703daa5795a86da5ab65983ebfc2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</documentManagement>
</p:properties>
</file>

<file path=customXml/itemProps1.xml><?xml version="1.0" encoding="utf-8"?>
<ds:datastoreItem xmlns:ds="http://schemas.openxmlformats.org/officeDocument/2006/customXml" ds:itemID="{62E827B0-7FA5-4B16-B822-3BC8EF0A1A62}"/>
</file>

<file path=customXml/itemProps2.xml><?xml version="1.0" encoding="utf-8"?>
<ds:datastoreItem xmlns:ds="http://schemas.openxmlformats.org/officeDocument/2006/customXml" ds:itemID="{2D18E19C-4606-49A6-9AA7-52EE0B13CA64}"/>
</file>

<file path=customXml/itemProps3.xml><?xml version="1.0" encoding="utf-8"?>
<ds:datastoreItem xmlns:ds="http://schemas.openxmlformats.org/officeDocument/2006/customXml" ds:itemID="{EB240B60-659B-42CD-B45B-297654E8DA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Embotelladoras ARCA, S.A. de C.V.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ea114811</dc:creator>
  <cp:keywords/>
  <dc:description/>
  <cp:lastModifiedBy>BREMER PERALES GUILLERMO (OFCORP)</cp:lastModifiedBy>
  <cp:revision/>
  <dcterms:created xsi:type="dcterms:W3CDTF">2011-07-21T06:06:21Z</dcterms:created>
  <dcterms:modified xsi:type="dcterms:W3CDTF">2024-07-17T22:57:30Z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2023-02-09T04:50:01Z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60038719-4e2e-4838-b6ba-beccefffdee1</vt:lpwstr>
  </property>
  <property fmtid="{D5CDD505-2E9C-101B-9397-08002B2CF9AE}" pid="10" name="MSIP_Label_5fb22e38-1a08-4b06-a6dd-a7ec074d3af8_ContentBits">
    <vt:lpwstr>0</vt:lpwstr>
  </property>
</Properties>
</file>